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lianorozcoospina/Library/CloudStorage/Dropbox/2. TRABAJO/1. O.E.C.A/2. Programas_Académicos/2. Registros_Calificados/3. Plantillas/"/>
    </mc:Choice>
  </mc:AlternateContent>
  <xr:revisionPtr revIDLastSave="0" documentId="13_ncr:1_{9FCA14FC-4BFA-014F-B81F-7B5164A0F3B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lan de Estudio" sheetId="2" r:id="rId1"/>
    <sheet name="Hoja3" sheetId="3" r:id="rId2"/>
  </sheets>
  <definedNames>
    <definedName name="_xlnm.Print_Titles" localSheetId="0">'Plan de Estudio'!$3:$4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L21" i="2"/>
  <c r="K21" i="2"/>
  <c r="J21" i="2"/>
  <c r="G21" i="2"/>
  <c r="G26" i="2" s="1"/>
  <c r="G32" i="2" s="1"/>
  <c r="G33" i="2" s="1"/>
  <c r="F21" i="2"/>
  <c r="L26" i="2"/>
  <c r="K26" i="2"/>
  <c r="J26" i="2"/>
  <c r="L16" i="2"/>
  <c r="K16" i="2"/>
  <c r="J16" i="2"/>
  <c r="G16" i="2"/>
  <c r="F16" i="2"/>
  <c r="J19" i="2"/>
  <c r="J20" i="2"/>
  <c r="J22" i="2"/>
  <c r="L22" i="2" s="1"/>
  <c r="M22" i="2" s="1"/>
  <c r="J23" i="2"/>
  <c r="N23" i="2" s="1"/>
  <c r="I23" i="2" s="1"/>
  <c r="J24" i="2"/>
  <c r="L24" i="2" s="1"/>
  <c r="M24" i="2" s="1"/>
  <c r="J25" i="2"/>
  <c r="J27" i="2"/>
  <c r="J28" i="2"/>
  <c r="J29" i="2"/>
  <c r="J30" i="2"/>
  <c r="J31" i="2"/>
  <c r="J14" i="2"/>
  <c r="G11" i="2"/>
  <c r="K11" i="2"/>
  <c r="F11" i="2"/>
  <c r="K32" i="2"/>
  <c r="K33" i="2" s="1"/>
  <c r="J34" i="2"/>
  <c r="N34" i="2" s="1"/>
  <c r="I34" i="2" s="1"/>
  <c r="H34" i="2"/>
  <c r="L20" i="2"/>
  <c r="M20" i="2" s="1"/>
  <c r="N20" i="2"/>
  <c r="I20" i="2" s="1"/>
  <c r="H20" i="2"/>
  <c r="H22" i="2"/>
  <c r="H23" i="2"/>
  <c r="H24" i="2"/>
  <c r="H13" i="2"/>
  <c r="J13" i="2"/>
  <c r="K10" i="2"/>
  <c r="F10" i="2"/>
  <c r="J9" i="2"/>
  <c r="N9" i="2" s="1"/>
  <c r="I9" i="2" s="1"/>
  <c r="H9" i="2"/>
  <c r="F32" i="2" l="1"/>
  <c r="F33" i="2" s="1"/>
  <c r="F26" i="2"/>
  <c r="N22" i="2"/>
  <c r="I22" i="2" s="1"/>
  <c r="L23" i="2"/>
  <c r="M23" i="2" s="1"/>
  <c r="N24" i="2"/>
  <c r="I24" i="2" s="1"/>
  <c r="L34" i="2"/>
  <c r="M34" i="2" s="1"/>
  <c r="N13" i="2"/>
  <c r="I13" i="2" s="1"/>
  <c r="L13" i="2"/>
  <c r="M13" i="2" s="1"/>
  <c r="L9" i="2"/>
  <c r="M9" i="2" s="1"/>
  <c r="K15" i="2" l="1"/>
  <c r="F15" i="2"/>
  <c r="L14" i="2"/>
  <c r="J12" i="2"/>
  <c r="N12" i="2" s="1"/>
  <c r="I12" i="2" s="1"/>
  <c r="H12" i="2"/>
  <c r="H14" i="2"/>
  <c r="J8" i="2"/>
  <c r="N8" i="2" s="1"/>
  <c r="I8" i="2" s="1"/>
  <c r="H8" i="2"/>
  <c r="J15" i="2" l="1"/>
  <c r="G15" i="2"/>
  <c r="L12" i="2"/>
  <c r="N14" i="2"/>
  <c r="I14" i="2" s="1"/>
  <c r="M14" i="2"/>
  <c r="L8" i="2"/>
  <c r="M8" i="2" s="1"/>
  <c r="M12" i="2" l="1"/>
  <c r="L15" i="2"/>
  <c r="K35" i="2" l="1"/>
  <c r="K36" i="2" s="1"/>
  <c r="K37" i="2" s="1"/>
  <c r="F35" i="2"/>
  <c r="F36" i="2" s="1"/>
  <c r="F37" i="2" s="1"/>
  <c r="L29" i="2"/>
  <c r="M29" i="2" s="1"/>
  <c r="L28" i="2"/>
  <c r="J18" i="2"/>
  <c r="J17" i="2"/>
  <c r="H17" i="2"/>
  <c r="H18" i="2"/>
  <c r="H19" i="2"/>
  <c r="H25" i="2"/>
  <c r="H27" i="2"/>
  <c r="H28" i="2"/>
  <c r="H29" i="2"/>
  <c r="H30" i="2"/>
  <c r="H31" i="2"/>
  <c r="H7" i="2"/>
  <c r="H6" i="2"/>
  <c r="H5" i="2"/>
  <c r="J5" i="2" l="1"/>
  <c r="G10" i="2"/>
  <c r="G35" i="2"/>
  <c r="G36" i="2" s="1"/>
  <c r="G37" i="2" s="1"/>
  <c r="N27" i="2"/>
  <c r="I27" i="2" s="1"/>
  <c r="N29" i="2"/>
  <c r="I29" i="2" s="1"/>
  <c r="L17" i="2"/>
  <c r="N17" i="2"/>
  <c r="I17" i="2" s="1"/>
  <c r="M28" i="2"/>
  <c r="N28" i="2"/>
  <c r="I28" i="2" s="1"/>
  <c r="N19" i="2"/>
  <c r="I19" i="2" s="1"/>
  <c r="N18" i="2"/>
  <c r="I18" i="2" s="1"/>
  <c r="N31" i="2"/>
  <c r="I31" i="2" s="1"/>
  <c r="N25" i="2"/>
  <c r="I25" i="2" s="1"/>
  <c r="L18" i="2"/>
  <c r="L31" i="2"/>
  <c r="M31" i="2" s="1"/>
  <c r="J32" i="2"/>
  <c r="J33" i="2" s="1"/>
  <c r="L19" i="2"/>
  <c r="L25" i="2"/>
  <c r="M25" i="2" s="1"/>
  <c r="J7" i="2"/>
  <c r="L7" i="2" s="1"/>
  <c r="J6" i="2"/>
  <c r="L6" i="2" s="1"/>
  <c r="J11" i="2" l="1"/>
  <c r="L5" i="2"/>
  <c r="L11" i="2" s="1"/>
  <c r="J10" i="2"/>
  <c r="M19" i="2"/>
  <c r="M18" i="2"/>
  <c r="J35" i="2"/>
  <c r="J36" i="2" s="1"/>
  <c r="M17" i="2"/>
  <c r="L27" i="2"/>
  <c r="M27" i="2" s="1"/>
  <c r="N30" i="2"/>
  <c r="I30" i="2" s="1"/>
  <c r="L30" i="2"/>
  <c r="M30" i="2" s="1"/>
  <c r="N7" i="2"/>
  <c r="I7" i="2" s="1"/>
  <c r="M7" i="2"/>
  <c r="N6" i="2"/>
  <c r="I6" i="2" s="1"/>
  <c r="J37" i="2" l="1"/>
  <c r="L32" i="2"/>
  <c r="L33" i="2" s="1"/>
  <c r="L10" i="2"/>
  <c r="L35" i="2"/>
  <c r="L36" i="2" s="1"/>
  <c r="L37" i="2" l="1"/>
  <c r="N5" i="2"/>
  <c r="I5" i="2" s="1"/>
  <c r="M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Elena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Debe contar al menos con 10 créditos, de los cuales al menos 6 deben ser opcionales.</t>
        </r>
      </text>
    </comment>
  </commentList>
</comments>
</file>

<file path=xl/sharedStrings.xml><?xml version="1.0" encoding="utf-8"?>
<sst xmlns="http://schemas.openxmlformats.org/spreadsheetml/2006/main" count="80" uniqueCount="34">
  <si>
    <t>Componente de formación</t>
  </si>
  <si>
    <t>Área temática</t>
  </si>
  <si>
    <t>Nombre de la actividad académica</t>
  </si>
  <si>
    <t>Código de la actividad académica</t>
  </si>
  <si>
    <t>Tipo de actividad académica</t>
  </si>
  <si>
    <t>Habilitable</t>
  </si>
  <si>
    <t>Porcentaje de actividades prácticas</t>
  </si>
  <si>
    <t>Relación presencialidad / no presencialidad</t>
  </si>
  <si>
    <t>Abierta</t>
  </si>
  <si>
    <t>Requisitos</t>
  </si>
  <si>
    <t>Formación General</t>
  </si>
  <si>
    <t>Profundización</t>
  </si>
  <si>
    <t>Departamento oferente</t>
  </si>
  <si>
    <t>Columna de control para el cálculo de créditos</t>
  </si>
  <si>
    <t>Créditos Ofertados</t>
  </si>
  <si>
    <t>Créditos Obligatorios</t>
  </si>
  <si>
    <t>Fundamentación en Ciencias</t>
  </si>
  <si>
    <t>NA</t>
  </si>
  <si>
    <t>:</t>
  </si>
  <si>
    <t>Valor crédito (horas):</t>
  </si>
  <si>
    <t>Número de horas presenciales TEÓRICAS</t>
  </si>
  <si>
    <t>Número de horas presenciales PRÁCTICAS</t>
  </si>
  <si>
    <t>Número de horas NO PRESENCIALES del estudiante</t>
  </si>
  <si>
    <t>Electivas de profundización</t>
  </si>
  <si>
    <t>Subtotal núcleo Electivas de profundización</t>
  </si>
  <si>
    <t>TOTAL CRÉDITOS DEL PROGRAMA</t>
  </si>
  <si>
    <t>Formación Específica</t>
  </si>
  <si>
    <t>Total créditos - Formación General</t>
  </si>
  <si>
    <t>Total créditos - Formación Específica</t>
  </si>
  <si>
    <t>Total créditos  - Profundización</t>
  </si>
  <si>
    <r>
      <t xml:space="preserve">OBSERVACION: </t>
    </r>
    <r>
      <rPr>
        <sz val="9"/>
        <rFont val="Times New Roman"/>
        <family val="1"/>
      </rPr>
      <t>para optar por el título, adicionalmente al cumplimiento del plan de estudios, todos los estudiantes deben demostrar las competencias en: Informática básica - Lengua extranjera - Lectoescritura - Lógica.</t>
    </r>
  </si>
  <si>
    <t>PLAN DE ESTUDIOS - NOMBRE DEL PROGRAMA</t>
  </si>
  <si>
    <t>Total créditos - Fundamentación en Ciencias</t>
  </si>
  <si>
    <t>Subtotal núcleo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</si>
</sst>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1"/>
      <color indexed="8"/>
      <name val="Cambria"/>
      <family val="1"/>
      <scheme val="major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E1CE"/>
        <bgColor indexed="64"/>
      </patternFill>
    </fill>
    <fill>
      <patternFill patternType="solid">
        <fgColor rgb="FF2655D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readingOrder="1"/>
    </xf>
    <xf numFmtId="0" fontId="7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9" fontId="2" fillId="3" borderId="1" xfId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 shrinkToFit="1"/>
    </xf>
    <xf numFmtId="0" fontId="0" fillId="3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1" fontId="2" fillId="6" borderId="1" xfId="0" quotePrefix="1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quotePrefix="1" applyFont="1" applyFill="1" applyBorder="1" applyAlignment="1">
      <alignment horizontal="center" vertical="center"/>
    </xf>
    <xf numFmtId="1" fontId="2" fillId="7" borderId="1" xfId="0" quotePrefix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" fontId="12" fillId="8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7" borderId="1" xfId="0" quotePrefix="1" applyNumberFormat="1" applyFont="1" applyFill="1" applyBorder="1" applyAlignment="1">
      <alignment horizontal="center" vertical="center"/>
    </xf>
    <xf numFmtId="9" fontId="2" fillId="6" borderId="1" xfId="0" quotePrefix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readingOrder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6" borderId="4" xfId="0" quotePrefix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7" xfId="2" applyFont="1" applyFill="1" applyBorder="1" applyAlignment="1">
      <alignment horizontal="left" vertical="center" wrapText="1"/>
    </xf>
    <xf numFmtId="0" fontId="10" fillId="3" borderId="8" xfId="2" applyFont="1" applyFill="1" applyBorder="1" applyAlignment="1">
      <alignment horizontal="left" vertical="center" wrapText="1"/>
    </xf>
    <xf numFmtId="0" fontId="10" fillId="3" borderId="9" xfId="2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" fillId="0" borderId="10" xfId="0" quotePrefix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3F9D9321-62E7-B545-9AB4-E12C3B39D2F5}"/>
    <cellStyle name="Porcentaje" xfId="1" builtinId="5"/>
  </cellStyles>
  <dxfs count="0"/>
  <tableStyles count="0" defaultTableStyle="TableStyleMedium2" defaultPivotStyle="PivotStyleLight16"/>
  <colors>
    <mruColors>
      <color rgb="FF2655DE"/>
      <color rgb="FFECE1CE"/>
      <color rgb="FFECD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cad.ucaldas.edu.co/images/check3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2" name="Picture 26" descr="G9E0119 Promoción y Prevención II &#10;G9G0002 Pediatría Ambulatoria: Niño Sano &#10;G9G0106 Embarazo Normal y Patológico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3" name="Picture 25" descr="G9E0120 Legislación en Salud y Seguridad Social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4" name="Picture 24" descr="G9F0130 Geriatría Clínica &#10;G9G0001 Pediatría Ambulatoria: Niño Enfermo &#10;G9G0104 Ginecología General &#10;G9G0106 Embarazo Normal y Patológico &#10;G9J0007 Psicopatología I &#10;G9J0008 Psicopatología II &#10;G9J0009 Psicopatología III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5" name="Picture 23" descr="G9H0012 Bioquímica General &#10;G9H0013 Biología Celular y Molecula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6" name="Picture 22" descr="G9H0020 Genética Molecular I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7" name="Picture 21" descr="G9H0021 Genética Molecular II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8" name="Picture 20" descr="G9E0110 Epidemiología y Demografía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9" name="Picture 19" descr="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10" name="Picture 18" descr="G9E0032 Administración de Servicios de Salud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11" name="Picture 17" descr="G9F0155 Internado en Urgencias &#10;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12" name="Picture 16" descr="G9F0146 Otorrinolaringología &#10;G9F0155 Internado en Urgencias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36</xdr:row>
      <xdr:rowOff>0</xdr:rowOff>
    </xdr:from>
    <xdr:to>
      <xdr:col>18</xdr:col>
      <xdr:colOff>0</xdr:colOff>
      <xdr:row>36</xdr:row>
      <xdr:rowOff>0</xdr:rowOff>
    </xdr:to>
    <xdr:pic>
      <xdr:nvPicPr>
        <xdr:cNvPr id="13" name="Picture 15" descr="G9F0155 Internado en Urgencias &#10;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4" name="Picture 27" descr="G9E0119 Promoción y Prevención II &#10;G9G0002 Pediatría Ambulatoria: Niño Sano &#10;G9G0106 Embarazo Normal y Patológico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5" name="Picture 28" descr="G9E0120 Legislación en Salud y Seguridad Social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6" name="Picture 29" descr="G9F0130 Geriatría Clínica &#10;G9G0001 Pediatría Ambulatoria: Niño Enfermo &#10;G9G0104 Ginecología General &#10;G9G0106 Embarazo Normal y Patológico &#10;G9J0007 Psicopatología I &#10;G9J0008 Psicopatología II &#10;G9J0009 Psicopatología III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7" name="Picture 30" descr="G9H0012 Bioquímica General &#10;G9H0013 Biología Celular y Molecula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8" name="Picture 31" descr="G9H0020 Genética Molecular I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19" name="Picture 32" descr="G9H0021 Genética Molecular II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20" name="Picture 33" descr="G9E0110 Epidemiología y Demografía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21" name="Picture 34" descr="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22" name="Picture 35" descr="G9E0032 Administración de Servicios de Salud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23" name="Picture 36" descr="G9F0155 Internado en Urgencias &#10;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36</xdr:row>
      <xdr:rowOff>0</xdr:rowOff>
    </xdr:to>
    <xdr:pic>
      <xdr:nvPicPr>
        <xdr:cNvPr id="24" name="Picture 37" descr="G9F0146 Otorrinolaringología &#10;G9F0155 Internado en Urgencias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335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35</xdr:row>
      <xdr:rowOff>19050</xdr:rowOff>
    </xdr:from>
    <xdr:to>
      <xdr:col>19</xdr:col>
      <xdr:colOff>0</xdr:colOff>
      <xdr:row>35</xdr:row>
      <xdr:rowOff>19050</xdr:rowOff>
    </xdr:to>
    <xdr:pic>
      <xdr:nvPicPr>
        <xdr:cNvPr id="25" name="Picture 38" descr="G9F0155 Internado en Urgencias &#10;G9F0156 Internado en Medicina Interna &#10;G9F0157 Internado en Cirugía &#10;G9G0007 Internado en Pediatría &#10;G9G0008 Internado en Ginecoobstetricia &#10;G9J0006 Internado en Psiquiatría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715643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659"/>
  <sheetViews>
    <sheetView tabSelected="1" topLeftCell="A2" zoomScale="125" zoomScaleNormal="172" workbookViewId="0">
      <selection activeCell="B3" sqref="B3:T3"/>
    </sheetView>
  </sheetViews>
  <sheetFormatPr baseColWidth="10" defaultRowHeight="15" x14ac:dyDescent="0.2"/>
  <cols>
    <col min="1" max="1" width="2.33203125" style="13" customWidth="1"/>
    <col min="2" max="2" width="12.5" customWidth="1"/>
    <col min="3" max="3" width="12.83203125" customWidth="1"/>
    <col min="4" max="4" width="40.33203125" customWidth="1"/>
    <col min="5" max="5" width="3.1640625" bestFit="1" customWidth="1"/>
    <col min="6" max="7" width="3.6640625" bestFit="1" customWidth="1"/>
    <col min="8" max="8" width="3.33203125" customWidth="1"/>
    <col min="9" max="9" width="3" bestFit="1" customWidth="1"/>
    <col min="10" max="12" width="5" bestFit="1" customWidth="1"/>
    <col min="13" max="14" width="6.33203125" bestFit="1" customWidth="1"/>
    <col min="15" max="15" width="2.83203125" customWidth="1"/>
    <col min="16" max="16" width="1.6640625" bestFit="1" customWidth="1"/>
    <col min="17" max="17" width="2.83203125" customWidth="1"/>
    <col min="18" max="18" width="2.83203125" bestFit="1" customWidth="1"/>
    <col min="19" max="19" width="25.5" customWidth="1"/>
    <col min="20" max="20" width="21.5" customWidth="1"/>
    <col min="21" max="105" width="10.83203125" style="13"/>
  </cols>
  <sheetData>
    <row r="1" spans="2:20" hidden="1" x14ac:dyDescent="0.2">
      <c r="B1" s="9" t="s">
        <v>19</v>
      </c>
      <c r="C1" s="9">
        <v>48</v>
      </c>
    </row>
    <row r="2" spans="2:20" s="13" customFormat="1" x14ac:dyDescent="0.2">
      <c r="B2" s="40"/>
      <c r="C2" s="40"/>
    </row>
    <row r="3" spans="2:20" x14ac:dyDescent="0.2">
      <c r="B3" s="46" t="s">
        <v>31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2:20" ht="151.25" customHeight="1" x14ac:dyDescent="0.2">
      <c r="B4" s="14" t="s">
        <v>0</v>
      </c>
      <c r="C4" s="42" t="s">
        <v>1</v>
      </c>
      <c r="D4" s="14" t="s">
        <v>2</v>
      </c>
      <c r="E4" s="15" t="s">
        <v>3</v>
      </c>
      <c r="F4" s="15" t="s">
        <v>14</v>
      </c>
      <c r="G4" s="15" t="s">
        <v>15</v>
      </c>
      <c r="H4" s="15" t="s">
        <v>4</v>
      </c>
      <c r="I4" s="15" t="s">
        <v>5</v>
      </c>
      <c r="J4" s="15" t="s">
        <v>20</v>
      </c>
      <c r="K4" s="15" t="s">
        <v>21</v>
      </c>
      <c r="L4" s="15" t="s">
        <v>22</v>
      </c>
      <c r="M4" s="15" t="s">
        <v>13</v>
      </c>
      <c r="N4" s="15" t="s">
        <v>6</v>
      </c>
      <c r="O4" s="49" t="s">
        <v>7</v>
      </c>
      <c r="P4" s="50"/>
      <c r="Q4" s="51"/>
      <c r="R4" s="15" t="s">
        <v>8</v>
      </c>
      <c r="S4" s="14" t="s">
        <v>9</v>
      </c>
      <c r="T4" s="14" t="s">
        <v>12</v>
      </c>
    </row>
    <row r="5" spans="2:20" x14ac:dyDescent="0.2">
      <c r="B5" s="47" t="s">
        <v>10</v>
      </c>
      <c r="C5" s="58"/>
      <c r="D5" s="35"/>
      <c r="E5" s="3" t="s">
        <v>17</v>
      </c>
      <c r="F5" s="1"/>
      <c r="G5" s="1"/>
      <c r="H5" s="1" t="str">
        <f>+IF(K5=0,"T","TP")</f>
        <v>T</v>
      </c>
      <c r="I5" s="7" t="e">
        <f>+IF(N5&lt;40%,"Sí","No")</f>
        <v>#DIV/0!</v>
      </c>
      <c r="J5" s="1">
        <f>G5*$C$1/(O5+Q5)</f>
        <v>0</v>
      </c>
      <c r="K5" s="1">
        <v>0</v>
      </c>
      <c r="L5" s="1">
        <f>G5*$C$1- (J5+K5)</f>
        <v>0</v>
      </c>
      <c r="M5" s="2" t="e">
        <f>(J5+K5+L5)/G5</f>
        <v>#DIV/0!</v>
      </c>
      <c r="N5" s="25" t="e">
        <f>K5/(K5+J5)</f>
        <v>#DIV/0!</v>
      </c>
      <c r="O5" s="1">
        <v>1</v>
      </c>
      <c r="P5" s="1" t="s">
        <v>18</v>
      </c>
      <c r="Q5" s="8"/>
      <c r="R5" s="1"/>
      <c r="S5" s="10"/>
      <c r="T5" s="11"/>
    </row>
    <row r="6" spans="2:20" x14ac:dyDescent="0.2">
      <c r="B6" s="47"/>
      <c r="C6" s="58"/>
      <c r="D6" s="35"/>
      <c r="E6" s="3" t="s">
        <v>17</v>
      </c>
      <c r="F6" s="1"/>
      <c r="G6" s="1"/>
      <c r="H6" s="1" t="str">
        <f t="shared" ref="H6:H7" si="0">+IF(K6=0,"T","TP")</f>
        <v>T</v>
      </c>
      <c r="I6" s="7" t="e">
        <f t="shared" ref="I6:I7" si="1">+IF(N6&lt;40%,"Sí","No")</f>
        <v>#DIV/0!</v>
      </c>
      <c r="J6" s="1">
        <f>G6*$C$1/(O6+Q6)</f>
        <v>0</v>
      </c>
      <c r="K6" s="1">
        <v>0</v>
      </c>
      <c r="L6" s="1">
        <f t="shared" ref="L6:L7" si="2">G6*$C$1- (J6+K6)</f>
        <v>0</v>
      </c>
      <c r="M6" s="2" t="e">
        <f t="shared" ref="M6:M7" si="3">(J6+K6+L6)/G6</f>
        <v>#DIV/0!</v>
      </c>
      <c r="N6" s="25" t="e">
        <f t="shared" ref="N6:N7" si="4">K6/(K6+J6)</f>
        <v>#DIV/0!</v>
      </c>
      <c r="O6" s="1">
        <v>1</v>
      </c>
      <c r="P6" s="1" t="s">
        <v>18</v>
      </c>
      <c r="Q6" s="8"/>
      <c r="R6" s="1"/>
      <c r="S6" s="10"/>
      <c r="T6" s="5"/>
    </row>
    <row r="7" spans="2:20" x14ac:dyDescent="0.2">
      <c r="B7" s="47"/>
      <c r="C7" s="58"/>
      <c r="D7" s="35"/>
      <c r="E7" s="3" t="s">
        <v>17</v>
      </c>
      <c r="F7" s="1"/>
      <c r="G7" s="1"/>
      <c r="H7" s="1" t="str">
        <f t="shared" si="0"/>
        <v>T</v>
      </c>
      <c r="I7" s="7" t="e">
        <f t="shared" si="1"/>
        <v>#DIV/0!</v>
      </c>
      <c r="J7" s="1">
        <f>G7*$C$1/(O7+Q7)</f>
        <v>0</v>
      </c>
      <c r="K7" s="1">
        <v>0</v>
      </c>
      <c r="L7" s="1">
        <f t="shared" si="2"/>
        <v>0</v>
      </c>
      <c r="M7" s="2" t="e">
        <f t="shared" si="3"/>
        <v>#DIV/0!</v>
      </c>
      <c r="N7" s="25" t="e">
        <f t="shared" si="4"/>
        <v>#DIV/0!</v>
      </c>
      <c r="O7" s="1">
        <v>1</v>
      </c>
      <c r="P7" s="1" t="s">
        <v>18</v>
      </c>
      <c r="Q7" s="8"/>
      <c r="R7" s="1"/>
      <c r="S7" s="5"/>
      <c r="T7" s="5"/>
    </row>
    <row r="8" spans="2:20" x14ac:dyDescent="0.2">
      <c r="B8" s="47"/>
      <c r="C8" s="58"/>
      <c r="D8" s="35"/>
      <c r="E8" s="3" t="s">
        <v>17</v>
      </c>
      <c r="F8" s="5"/>
      <c r="G8" s="1"/>
      <c r="H8" s="6" t="str">
        <f>+IF(K8=0,"T","TP")</f>
        <v>T</v>
      </c>
      <c r="I8" s="7" t="e">
        <f t="shared" ref="I8:I9" si="5">+IF(N8&lt;40%,"Sí","No")</f>
        <v>#DIV/0!</v>
      </c>
      <c r="J8" s="1">
        <f>G8*$C$1/(O8+Q8)</f>
        <v>0</v>
      </c>
      <c r="K8" s="1">
        <v>0</v>
      </c>
      <c r="L8" s="1">
        <f t="shared" ref="L8:L9" si="6">G8*$C$1- (J8+K8)</f>
        <v>0</v>
      </c>
      <c r="M8" s="2" t="e">
        <f t="shared" ref="M8:M9" si="7">(J8+K8+L8)/G8</f>
        <v>#DIV/0!</v>
      </c>
      <c r="N8" s="25" t="e">
        <f t="shared" ref="N8:N9" si="8">K8/(K8+J8)</f>
        <v>#DIV/0!</v>
      </c>
      <c r="O8" s="1">
        <v>1</v>
      </c>
      <c r="P8" s="1" t="s">
        <v>18</v>
      </c>
      <c r="Q8" s="8"/>
      <c r="R8" s="1"/>
      <c r="S8" s="5"/>
      <c r="T8" s="5"/>
    </row>
    <row r="9" spans="2:20" x14ac:dyDescent="0.2">
      <c r="B9" s="47"/>
      <c r="C9" s="58"/>
      <c r="D9" s="35"/>
      <c r="E9" s="3" t="s">
        <v>17</v>
      </c>
      <c r="F9" s="5"/>
      <c r="G9" s="1"/>
      <c r="H9" s="6" t="str">
        <f>+IF(K9=0,"T","TP")</f>
        <v>T</v>
      </c>
      <c r="I9" s="7" t="e">
        <f t="shared" si="5"/>
        <v>#DIV/0!</v>
      </c>
      <c r="J9" s="1">
        <f>G9*$C$1/(O9+Q9)</f>
        <v>0</v>
      </c>
      <c r="K9" s="1">
        <v>0</v>
      </c>
      <c r="L9" s="1">
        <f t="shared" si="6"/>
        <v>0</v>
      </c>
      <c r="M9" s="2" t="e">
        <f t="shared" si="7"/>
        <v>#DIV/0!</v>
      </c>
      <c r="N9" s="25" t="e">
        <f t="shared" si="8"/>
        <v>#DIV/0!</v>
      </c>
      <c r="O9" s="1">
        <v>1</v>
      </c>
      <c r="P9" s="1" t="s">
        <v>18</v>
      </c>
      <c r="Q9" s="8"/>
      <c r="R9" s="1"/>
      <c r="S9" s="5"/>
      <c r="T9" s="11"/>
    </row>
    <row r="10" spans="2:20" ht="14" customHeight="1" x14ac:dyDescent="0.2">
      <c r="B10" s="47"/>
      <c r="C10" s="57" t="s">
        <v>33</v>
      </c>
      <c r="D10" s="57"/>
      <c r="E10" s="57"/>
      <c r="F10" s="32">
        <f>SUM(F5:F9)</f>
        <v>0</v>
      </c>
      <c r="G10" s="32">
        <f t="shared" ref="G10:L10" si="9">SUM(G5:G9)</f>
        <v>0</v>
      </c>
      <c r="H10" s="32"/>
      <c r="I10" s="32"/>
      <c r="J10" s="32">
        <f t="shared" si="9"/>
        <v>0</v>
      </c>
      <c r="K10" s="32">
        <f t="shared" si="9"/>
        <v>0</v>
      </c>
      <c r="L10" s="32">
        <f t="shared" si="9"/>
        <v>0</v>
      </c>
      <c r="M10" s="17"/>
      <c r="N10" s="27"/>
      <c r="O10" s="17"/>
      <c r="P10" s="17"/>
      <c r="Q10" s="18"/>
      <c r="R10" s="17"/>
      <c r="S10" s="17"/>
      <c r="T10" s="17"/>
    </row>
    <row r="11" spans="2:20" x14ac:dyDescent="0.2">
      <c r="B11" s="47"/>
      <c r="C11" s="48" t="s">
        <v>27</v>
      </c>
      <c r="D11" s="48"/>
      <c r="E11" s="48"/>
      <c r="F11" s="31">
        <f>SUM(F5:F9)</f>
        <v>0</v>
      </c>
      <c r="G11" s="31">
        <f t="shared" ref="G11:L11" si="10">SUM(G5:G9)</f>
        <v>0</v>
      </c>
      <c r="H11" s="31"/>
      <c r="I11" s="31"/>
      <c r="J11" s="31">
        <f t="shared" si="10"/>
        <v>0</v>
      </c>
      <c r="K11" s="31">
        <f t="shared" si="10"/>
        <v>0</v>
      </c>
      <c r="L11" s="31">
        <f t="shared" si="10"/>
        <v>0</v>
      </c>
      <c r="M11" s="20"/>
      <c r="N11" s="20"/>
      <c r="O11" s="20"/>
      <c r="P11" s="20"/>
      <c r="Q11" s="21"/>
      <c r="R11" s="20"/>
      <c r="S11" s="20"/>
      <c r="T11" s="20"/>
    </row>
    <row r="12" spans="2:20" ht="15" customHeight="1" x14ac:dyDescent="0.2">
      <c r="B12" s="63" t="s">
        <v>16</v>
      </c>
      <c r="C12" s="59"/>
      <c r="D12" s="35"/>
      <c r="E12" s="29" t="s">
        <v>17</v>
      </c>
      <c r="F12" s="36"/>
      <c r="G12" s="34"/>
      <c r="H12" s="29" t="str">
        <f t="shared" ref="H12:H14" si="11">+IF(K12=0,"T","TP")</f>
        <v>T</v>
      </c>
      <c r="I12" s="30" t="e">
        <f t="shared" ref="I12:I14" si="12">+IF(N12&lt;40%,"Sí","No")</f>
        <v>#DIV/0!</v>
      </c>
      <c r="J12" s="29">
        <f t="shared" ref="J12" si="13">G12*$C$1/(O12+Q12)</f>
        <v>0</v>
      </c>
      <c r="K12" s="29">
        <v>0</v>
      </c>
      <c r="L12" s="29">
        <f t="shared" ref="L12:L14" si="14">G12*$C$1- (J12+K12)</f>
        <v>0</v>
      </c>
      <c r="M12" s="38" t="e">
        <f t="shared" ref="M12:M14" si="15">(J12+K12+L12)/G12</f>
        <v>#DIV/0!</v>
      </c>
      <c r="N12" s="25" t="e">
        <f t="shared" ref="N12:N14" si="16">K12/(K12+J12)</f>
        <v>#DIV/0!</v>
      </c>
      <c r="O12" s="1">
        <v>1</v>
      </c>
      <c r="P12" s="1" t="s">
        <v>18</v>
      </c>
      <c r="Q12" s="8"/>
      <c r="R12" s="1"/>
      <c r="S12" s="5"/>
      <c r="T12" s="5"/>
    </row>
    <row r="13" spans="2:20" x14ac:dyDescent="0.2">
      <c r="B13" s="62"/>
      <c r="C13" s="60"/>
      <c r="D13" s="35"/>
      <c r="E13" s="29" t="s">
        <v>17</v>
      </c>
      <c r="F13" s="36"/>
      <c r="G13" s="34"/>
      <c r="H13" s="29" t="str">
        <f t="shared" ref="H13" si="17">+IF(K13=0,"T","TP")</f>
        <v>T</v>
      </c>
      <c r="I13" s="30" t="e">
        <f t="shared" ref="I13" si="18">+IF(N13&lt;40%,"Sí","No")</f>
        <v>#DIV/0!</v>
      </c>
      <c r="J13" s="29">
        <f t="shared" ref="J13" si="19">G13*$C$1/(O13+Q13)</f>
        <v>0</v>
      </c>
      <c r="K13" s="29">
        <v>0</v>
      </c>
      <c r="L13" s="29">
        <f t="shared" ref="L13" si="20">G13*$C$1- (J13+K13)</f>
        <v>0</v>
      </c>
      <c r="M13" s="38" t="e">
        <f t="shared" ref="M13" si="21">(J13+K13+L13)/G13</f>
        <v>#DIV/0!</v>
      </c>
      <c r="N13" s="25" t="e">
        <f t="shared" ref="N13" si="22">K13/(K13+J13)</f>
        <v>#DIV/0!</v>
      </c>
      <c r="O13" s="1">
        <v>1</v>
      </c>
      <c r="P13" s="1" t="s">
        <v>18</v>
      </c>
      <c r="Q13" s="8"/>
      <c r="R13" s="1"/>
      <c r="S13" s="5"/>
      <c r="T13" s="5"/>
    </row>
    <row r="14" spans="2:20" x14ac:dyDescent="0.2">
      <c r="B14" s="62"/>
      <c r="C14" s="61"/>
      <c r="D14" s="35"/>
      <c r="E14" s="29" t="s">
        <v>17</v>
      </c>
      <c r="F14" s="36"/>
      <c r="G14" s="34"/>
      <c r="H14" s="29" t="str">
        <f t="shared" si="11"/>
        <v>T</v>
      </c>
      <c r="I14" s="30" t="e">
        <f t="shared" si="12"/>
        <v>#DIV/0!</v>
      </c>
      <c r="J14" s="29">
        <f t="shared" ref="J14" si="23">G14*$C$1/(O14+Q14)</f>
        <v>0</v>
      </c>
      <c r="K14" s="29">
        <v>0</v>
      </c>
      <c r="L14" s="29">
        <f t="shared" si="14"/>
        <v>0</v>
      </c>
      <c r="M14" s="38" t="e">
        <f t="shared" si="15"/>
        <v>#DIV/0!</v>
      </c>
      <c r="N14" s="25" t="e">
        <f t="shared" si="16"/>
        <v>#DIV/0!</v>
      </c>
      <c r="O14" s="1">
        <v>1</v>
      </c>
      <c r="P14" s="1" t="s">
        <v>18</v>
      </c>
      <c r="Q14" s="8"/>
      <c r="R14" s="1"/>
      <c r="S14" s="5"/>
      <c r="T14" s="5"/>
    </row>
    <row r="15" spans="2:20" x14ac:dyDescent="0.2">
      <c r="B15" s="62"/>
      <c r="C15" s="57" t="s">
        <v>33</v>
      </c>
      <c r="D15" s="57"/>
      <c r="E15" s="57"/>
      <c r="F15" s="37">
        <f>SUM(F12:F14)</f>
        <v>0</v>
      </c>
      <c r="G15" s="32">
        <f>SUM(G12:G14)</f>
        <v>0</v>
      </c>
      <c r="H15" s="32"/>
      <c r="I15" s="32"/>
      <c r="J15" s="32">
        <f>SUM(J12:J14)</f>
        <v>0</v>
      </c>
      <c r="K15" s="32">
        <f>SUM(K12:K14)</f>
        <v>0</v>
      </c>
      <c r="L15" s="32">
        <f>SUM(L12:L14)</f>
        <v>0</v>
      </c>
      <c r="M15" s="39"/>
      <c r="N15" s="27"/>
      <c r="O15" s="17"/>
      <c r="P15" s="17"/>
      <c r="Q15" s="18"/>
      <c r="R15" s="17"/>
      <c r="S15" s="17"/>
      <c r="T15" s="17"/>
    </row>
    <row r="16" spans="2:20" x14ac:dyDescent="0.2">
      <c r="B16" s="64"/>
      <c r="C16" s="48" t="s">
        <v>32</v>
      </c>
      <c r="D16" s="48"/>
      <c r="E16" s="48"/>
      <c r="F16" s="31">
        <f>SUM(F10:F14)</f>
        <v>0</v>
      </c>
      <c r="G16" s="31">
        <f t="shared" ref="G16:L16" si="24">SUM(G10:G14)</f>
        <v>0</v>
      </c>
      <c r="H16" s="31"/>
      <c r="I16" s="31"/>
      <c r="J16" s="31">
        <f t="shared" si="24"/>
        <v>0</v>
      </c>
      <c r="K16" s="31">
        <f t="shared" si="24"/>
        <v>0</v>
      </c>
      <c r="L16" s="31">
        <f t="shared" si="24"/>
        <v>0</v>
      </c>
      <c r="M16" s="20"/>
      <c r="N16" s="20"/>
      <c r="O16" s="20"/>
      <c r="P16" s="20"/>
      <c r="Q16" s="21"/>
      <c r="R16" s="20"/>
      <c r="S16" s="20"/>
      <c r="T16" s="20"/>
    </row>
    <row r="17" spans="2:20" x14ac:dyDescent="0.2">
      <c r="B17" s="47" t="s">
        <v>26</v>
      </c>
      <c r="C17" s="59"/>
      <c r="D17" s="35"/>
      <c r="E17" s="33" t="s">
        <v>17</v>
      </c>
      <c r="F17" s="36"/>
      <c r="G17" s="36"/>
      <c r="H17" s="29" t="str">
        <f t="shared" ref="H17:H31" si="25">+IF(K17=0,"T","TP")</f>
        <v>T</v>
      </c>
      <c r="I17" s="30" t="e">
        <f t="shared" ref="I17:I31" si="26">+IF(N17&lt;40%,"Sí","No")</f>
        <v>#DIV/0!</v>
      </c>
      <c r="J17" s="29">
        <f t="shared" ref="J17:J18" si="27">G17*$C$1/(O17+Q17)</f>
        <v>0</v>
      </c>
      <c r="K17" s="29">
        <v>0</v>
      </c>
      <c r="L17" s="29">
        <f t="shared" ref="L17:L31" si="28">G17*$C$1- (J17+K17)</f>
        <v>0</v>
      </c>
      <c r="M17" s="38" t="e">
        <f t="shared" ref="M17:M31" si="29">(J17+K17+L17)/G17</f>
        <v>#DIV/0!</v>
      </c>
      <c r="N17" s="25" t="e">
        <f t="shared" ref="N17:N31" si="30">K17/(K17+J17)</f>
        <v>#DIV/0!</v>
      </c>
      <c r="O17" s="1">
        <v>1</v>
      </c>
      <c r="P17" s="1" t="s">
        <v>18</v>
      </c>
      <c r="Q17" s="8"/>
      <c r="R17" s="1"/>
      <c r="S17" s="5"/>
      <c r="T17" s="5"/>
    </row>
    <row r="18" spans="2:20" x14ac:dyDescent="0.2">
      <c r="B18" s="47"/>
      <c r="C18" s="60"/>
      <c r="D18" s="35"/>
      <c r="E18" s="33" t="s">
        <v>17</v>
      </c>
      <c r="F18" s="36"/>
      <c r="G18" s="36"/>
      <c r="H18" s="29" t="str">
        <f t="shared" si="25"/>
        <v>T</v>
      </c>
      <c r="I18" s="30" t="e">
        <f t="shared" si="26"/>
        <v>#DIV/0!</v>
      </c>
      <c r="J18" s="29">
        <f t="shared" si="27"/>
        <v>0</v>
      </c>
      <c r="K18" s="29">
        <v>0</v>
      </c>
      <c r="L18" s="29">
        <f t="shared" si="28"/>
        <v>0</v>
      </c>
      <c r="M18" s="38" t="e">
        <f t="shared" si="29"/>
        <v>#DIV/0!</v>
      </c>
      <c r="N18" s="25" t="e">
        <f t="shared" si="30"/>
        <v>#DIV/0!</v>
      </c>
      <c r="O18" s="1">
        <v>1</v>
      </c>
      <c r="P18" s="1" t="s">
        <v>18</v>
      </c>
      <c r="Q18" s="8"/>
      <c r="R18" s="1"/>
      <c r="S18" s="5"/>
      <c r="T18" s="5"/>
    </row>
    <row r="19" spans="2:20" x14ac:dyDescent="0.2">
      <c r="B19" s="47"/>
      <c r="C19" s="60"/>
      <c r="D19" s="35"/>
      <c r="E19" s="33" t="s">
        <v>17</v>
      </c>
      <c r="F19" s="36"/>
      <c r="G19" s="36"/>
      <c r="H19" s="29" t="str">
        <f t="shared" si="25"/>
        <v>T</v>
      </c>
      <c r="I19" s="30" t="e">
        <f t="shared" si="26"/>
        <v>#DIV/0!</v>
      </c>
      <c r="J19" s="29">
        <f t="shared" ref="J19:J31" si="31">G19*$C$1/(O19+Q19)</f>
        <v>0</v>
      </c>
      <c r="K19" s="29">
        <v>0</v>
      </c>
      <c r="L19" s="28">
        <f t="shared" si="28"/>
        <v>0</v>
      </c>
      <c r="M19" s="2" t="e">
        <f t="shared" si="29"/>
        <v>#DIV/0!</v>
      </c>
      <c r="N19" s="25" t="e">
        <f t="shared" si="30"/>
        <v>#DIV/0!</v>
      </c>
      <c r="O19" s="1">
        <v>1</v>
      </c>
      <c r="P19" s="1" t="s">
        <v>18</v>
      </c>
      <c r="Q19" s="8"/>
      <c r="R19" s="1"/>
      <c r="S19" s="5"/>
      <c r="T19" s="5"/>
    </row>
    <row r="20" spans="2:20" x14ac:dyDescent="0.2">
      <c r="B20" s="47"/>
      <c r="C20" s="61"/>
      <c r="D20" s="35"/>
      <c r="E20" s="33" t="s">
        <v>17</v>
      </c>
      <c r="F20" s="36"/>
      <c r="G20" s="36"/>
      <c r="H20" s="29" t="str">
        <f t="shared" si="25"/>
        <v>T</v>
      </c>
      <c r="I20" s="30" t="e">
        <f t="shared" si="26"/>
        <v>#DIV/0!</v>
      </c>
      <c r="J20" s="29">
        <f t="shared" si="31"/>
        <v>0</v>
      </c>
      <c r="K20" s="29">
        <v>0</v>
      </c>
      <c r="L20" s="28">
        <f t="shared" si="28"/>
        <v>0</v>
      </c>
      <c r="M20" s="2" t="e">
        <f t="shared" si="29"/>
        <v>#DIV/0!</v>
      </c>
      <c r="N20" s="25" t="e">
        <f t="shared" si="30"/>
        <v>#DIV/0!</v>
      </c>
      <c r="O20" s="1">
        <v>1</v>
      </c>
      <c r="P20" s="1" t="s">
        <v>18</v>
      </c>
      <c r="Q20" s="8"/>
      <c r="R20" s="1"/>
      <c r="S20" s="5"/>
      <c r="T20" s="5"/>
    </row>
    <row r="21" spans="2:20" x14ac:dyDescent="0.2">
      <c r="B21" s="47"/>
      <c r="C21" s="55" t="s">
        <v>33</v>
      </c>
      <c r="D21" s="56"/>
      <c r="E21" s="56"/>
      <c r="F21" s="16">
        <f>SUM(F6:F20)</f>
        <v>0</v>
      </c>
      <c r="G21" s="16">
        <f t="shared" ref="G21:L21" si="32">SUM(G6:G20)</f>
        <v>0</v>
      </c>
      <c r="H21" s="16"/>
      <c r="I21" s="16"/>
      <c r="J21" s="16">
        <f t="shared" si="32"/>
        <v>0</v>
      </c>
      <c r="K21" s="16">
        <f t="shared" si="32"/>
        <v>0</v>
      </c>
      <c r="L21" s="16">
        <f t="shared" si="32"/>
        <v>0</v>
      </c>
      <c r="M21" s="17"/>
      <c r="N21" s="27"/>
      <c r="O21" s="17"/>
      <c r="P21" s="17"/>
      <c r="Q21" s="18"/>
      <c r="R21" s="17"/>
      <c r="S21" s="17"/>
      <c r="T21" s="17"/>
    </row>
    <row r="22" spans="2:20" x14ac:dyDescent="0.2">
      <c r="B22" s="47"/>
      <c r="C22" s="65"/>
      <c r="D22" s="35"/>
      <c r="E22" s="33" t="s">
        <v>17</v>
      </c>
      <c r="F22" s="36"/>
      <c r="G22" s="36"/>
      <c r="H22" s="29" t="str">
        <f t="shared" si="25"/>
        <v>T</v>
      </c>
      <c r="I22" s="30" t="e">
        <f t="shared" si="26"/>
        <v>#DIV/0!</v>
      </c>
      <c r="J22" s="29">
        <f t="shared" si="31"/>
        <v>0</v>
      </c>
      <c r="K22" s="29">
        <v>0</v>
      </c>
      <c r="L22" s="28">
        <f t="shared" si="28"/>
        <v>0</v>
      </c>
      <c r="M22" s="2" t="e">
        <f t="shared" si="29"/>
        <v>#DIV/0!</v>
      </c>
      <c r="N22" s="25" t="e">
        <f t="shared" si="30"/>
        <v>#DIV/0!</v>
      </c>
      <c r="O22" s="1">
        <v>1</v>
      </c>
      <c r="P22" s="1" t="s">
        <v>18</v>
      </c>
      <c r="Q22" s="8"/>
      <c r="R22" s="1"/>
      <c r="S22" s="5"/>
      <c r="T22" s="5"/>
    </row>
    <row r="23" spans="2:20" x14ac:dyDescent="0.2">
      <c r="B23" s="47"/>
      <c r="C23" s="60"/>
      <c r="D23" s="35"/>
      <c r="E23" s="33" t="s">
        <v>17</v>
      </c>
      <c r="F23" s="36"/>
      <c r="G23" s="36"/>
      <c r="H23" s="29" t="str">
        <f t="shared" si="25"/>
        <v>T</v>
      </c>
      <c r="I23" s="30" t="e">
        <f t="shared" si="26"/>
        <v>#DIV/0!</v>
      </c>
      <c r="J23" s="29">
        <f t="shared" si="31"/>
        <v>0</v>
      </c>
      <c r="K23" s="29">
        <v>0</v>
      </c>
      <c r="L23" s="28">
        <f t="shared" si="28"/>
        <v>0</v>
      </c>
      <c r="M23" s="2" t="e">
        <f t="shared" si="29"/>
        <v>#DIV/0!</v>
      </c>
      <c r="N23" s="25" t="e">
        <f t="shared" si="30"/>
        <v>#DIV/0!</v>
      </c>
      <c r="O23" s="1">
        <v>1</v>
      </c>
      <c r="P23" s="1" t="s">
        <v>18</v>
      </c>
      <c r="Q23" s="8"/>
      <c r="R23" s="1"/>
      <c r="S23" s="5"/>
      <c r="T23" s="5"/>
    </row>
    <row r="24" spans="2:20" x14ac:dyDescent="0.2">
      <c r="B24" s="47"/>
      <c r="C24" s="60"/>
      <c r="D24" s="35"/>
      <c r="E24" s="33" t="s">
        <v>17</v>
      </c>
      <c r="F24" s="36"/>
      <c r="G24" s="36"/>
      <c r="H24" s="29" t="str">
        <f t="shared" si="25"/>
        <v>T</v>
      </c>
      <c r="I24" s="30" t="e">
        <f t="shared" si="26"/>
        <v>#DIV/0!</v>
      </c>
      <c r="J24" s="29">
        <f t="shared" si="31"/>
        <v>0</v>
      </c>
      <c r="K24" s="29">
        <v>0</v>
      </c>
      <c r="L24" s="28">
        <f t="shared" si="28"/>
        <v>0</v>
      </c>
      <c r="M24" s="2" t="e">
        <f t="shared" si="29"/>
        <v>#DIV/0!</v>
      </c>
      <c r="N24" s="25" t="e">
        <f t="shared" si="30"/>
        <v>#DIV/0!</v>
      </c>
      <c r="O24" s="1">
        <v>1</v>
      </c>
      <c r="P24" s="1" t="s">
        <v>18</v>
      </c>
      <c r="Q24" s="8"/>
      <c r="R24" s="1"/>
      <c r="S24" s="5"/>
      <c r="T24" s="5"/>
    </row>
    <row r="25" spans="2:20" ht="15.5" customHeight="1" x14ac:dyDescent="0.2">
      <c r="B25" s="47"/>
      <c r="C25" s="61"/>
      <c r="D25" s="35"/>
      <c r="E25" s="33" t="s">
        <v>17</v>
      </c>
      <c r="F25" s="36"/>
      <c r="G25" s="36"/>
      <c r="H25" s="29" t="str">
        <f t="shared" si="25"/>
        <v>T</v>
      </c>
      <c r="I25" s="30" t="e">
        <f t="shared" si="26"/>
        <v>#DIV/0!</v>
      </c>
      <c r="J25" s="29">
        <f t="shared" si="31"/>
        <v>0</v>
      </c>
      <c r="K25" s="29">
        <v>0</v>
      </c>
      <c r="L25" s="28">
        <f t="shared" si="28"/>
        <v>0</v>
      </c>
      <c r="M25" s="2" t="e">
        <f t="shared" si="29"/>
        <v>#DIV/0!</v>
      </c>
      <c r="N25" s="25" t="e">
        <f t="shared" si="30"/>
        <v>#DIV/0!</v>
      </c>
      <c r="O25" s="1">
        <v>1</v>
      </c>
      <c r="P25" s="1" t="s">
        <v>18</v>
      </c>
      <c r="Q25" s="8"/>
      <c r="R25" s="1"/>
      <c r="S25" s="5"/>
      <c r="T25" s="5"/>
    </row>
    <row r="26" spans="2:20" x14ac:dyDescent="0.2">
      <c r="B26" s="47"/>
      <c r="C26" s="55" t="s">
        <v>33</v>
      </c>
      <c r="D26" s="56"/>
      <c r="E26" s="56"/>
      <c r="F26" s="16">
        <f>SUM(F11:F25)</f>
        <v>0</v>
      </c>
      <c r="G26" s="16">
        <f t="shared" ref="G26:L26" si="33">SUM(G11:G25)</f>
        <v>0</v>
      </c>
      <c r="H26" s="16"/>
      <c r="I26" s="16"/>
      <c r="J26" s="16">
        <f t="shared" si="33"/>
        <v>0</v>
      </c>
      <c r="K26" s="16">
        <f t="shared" si="33"/>
        <v>0</v>
      </c>
      <c r="L26" s="16">
        <f t="shared" si="33"/>
        <v>0</v>
      </c>
      <c r="M26" s="17"/>
      <c r="N26" s="27"/>
      <c r="O26" s="17"/>
      <c r="P26" s="17"/>
      <c r="Q26" s="18"/>
      <c r="R26" s="17"/>
      <c r="S26" s="17"/>
      <c r="T26" s="17"/>
    </row>
    <row r="27" spans="2:20" x14ac:dyDescent="0.2">
      <c r="B27" s="47"/>
      <c r="C27" s="65"/>
      <c r="D27" s="35"/>
      <c r="E27" s="3" t="s">
        <v>17</v>
      </c>
      <c r="F27" s="36"/>
      <c r="G27" s="36"/>
      <c r="H27" s="1" t="str">
        <f t="shared" si="25"/>
        <v>T</v>
      </c>
      <c r="I27" s="7" t="e">
        <f t="shared" si="26"/>
        <v>#DIV/0!</v>
      </c>
      <c r="J27" s="29">
        <f t="shared" si="31"/>
        <v>0</v>
      </c>
      <c r="K27" s="29">
        <v>0</v>
      </c>
      <c r="L27" s="1">
        <f t="shared" si="28"/>
        <v>0</v>
      </c>
      <c r="M27" s="2" t="e">
        <f t="shared" si="29"/>
        <v>#DIV/0!</v>
      </c>
      <c r="N27" s="25" t="e">
        <f t="shared" si="30"/>
        <v>#DIV/0!</v>
      </c>
      <c r="O27" s="1">
        <v>1</v>
      </c>
      <c r="P27" s="1" t="s">
        <v>18</v>
      </c>
      <c r="Q27" s="8"/>
      <c r="R27" s="1"/>
      <c r="S27" s="5"/>
      <c r="T27" s="5"/>
    </row>
    <row r="28" spans="2:20" x14ac:dyDescent="0.2">
      <c r="B28" s="47"/>
      <c r="C28" s="60"/>
      <c r="D28" s="35"/>
      <c r="E28" s="3" t="s">
        <v>17</v>
      </c>
      <c r="F28" s="36"/>
      <c r="G28" s="36"/>
      <c r="H28" s="1" t="str">
        <f t="shared" si="25"/>
        <v>T</v>
      </c>
      <c r="I28" s="7" t="e">
        <f t="shared" si="26"/>
        <v>#DIV/0!</v>
      </c>
      <c r="J28" s="29">
        <f t="shared" si="31"/>
        <v>0</v>
      </c>
      <c r="K28" s="29">
        <v>0</v>
      </c>
      <c r="L28" s="1">
        <f t="shared" si="28"/>
        <v>0</v>
      </c>
      <c r="M28" s="2" t="e">
        <f t="shared" si="29"/>
        <v>#DIV/0!</v>
      </c>
      <c r="N28" s="25" t="e">
        <f t="shared" si="30"/>
        <v>#DIV/0!</v>
      </c>
      <c r="O28" s="1">
        <v>1</v>
      </c>
      <c r="P28" s="1" t="s">
        <v>18</v>
      </c>
      <c r="Q28" s="8"/>
      <c r="R28" s="1"/>
      <c r="S28" s="5"/>
      <c r="T28" s="5"/>
    </row>
    <row r="29" spans="2:20" x14ac:dyDescent="0.2">
      <c r="B29" s="47"/>
      <c r="C29" s="60"/>
      <c r="D29" s="35"/>
      <c r="E29" s="3" t="s">
        <v>17</v>
      </c>
      <c r="F29" s="36"/>
      <c r="G29" s="36"/>
      <c r="H29" s="1" t="str">
        <f t="shared" si="25"/>
        <v>T</v>
      </c>
      <c r="I29" s="7" t="e">
        <f t="shared" si="26"/>
        <v>#DIV/0!</v>
      </c>
      <c r="J29" s="29">
        <f t="shared" si="31"/>
        <v>0</v>
      </c>
      <c r="K29" s="29">
        <v>0</v>
      </c>
      <c r="L29" s="1">
        <f t="shared" si="28"/>
        <v>0</v>
      </c>
      <c r="M29" s="2" t="e">
        <f t="shared" si="29"/>
        <v>#DIV/0!</v>
      </c>
      <c r="N29" s="25" t="e">
        <f t="shared" si="30"/>
        <v>#DIV/0!</v>
      </c>
      <c r="O29" s="1">
        <v>1</v>
      </c>
      <c r="P29" s="1" t="s">
        <v>18</v>
      </c>
      <c r="Q29" s="8"/>
      <c r="R29" s="1"/>
      <c r="S29" s="5"/>
      <c r="T29" s="5"/>
    </row>
    <row r="30" spans="2:20" x14ac:dyDescent="0.2">
      <c r="B30" s="47"/>
      <c r="C30" s="60"/>
      <c r="D30" s="35"/>
      <c r="E30" s="3" t="s">
        <v>17</v>
      </c>
      <c r="F30" s="36"/>
      <c r="G30" s="36"/>
      <c r="H30" s="1" t="str">
        <f t="shared" si="25"/>
        <v>T</v>
      </c>
      <c r="I30" s="7" t="e">
        <f t="shared" si="26"/>
        <v>#DIV/0!</v>
      </c>
      <c r="J30" s="29">
        <f t="shared" si="31"/>
        <v>0</v>
      </c>
      <c r="K30" s="29">
        <v>0</v>
      </c>
      <c r="L30" s="1">
        <f t="shared" si="28"/>
        <v>0</v>
      </c>
      <c r="M30" s="2" t="e">
        <f t="shared" si="29"/>
        <v>#DIV/0!</v>
      </c>
      <c r="N30" s="25" t="e">
        <f t="shared" si="30"/>
        <v>#DIV/0!</v>
      </c>
      <c r="O30" s="1">
        <v>1</v>
      </c>
      <c r="P30" s="1" t="s">
        <v>18</v>
      </c>
      <c r="Q30" s="8"/>
      <c r="R30" s="1"/>
      <c r="S30" s="5"/>
      <c r="T30" s="5"/>
    </row>
    <row r="31" spans="2:20" x14ac:dyDescent="0.2">
      <c r="B31" s="47"/>
      <c r="C31" s="61"/>
      <c r="D31" s="35"/>
      <c r="E31" s="3" t="s">
        <v>17</v>
      </c>
      <c r="F31" s="36"/>
      <c r="G31" s="36"/>
      <c r="H31" s="1" t="str">
        <f t="shared" si="25"/>
        <v>T</v>
      </c>
      <c r="I31" s="7" t="e">
        <f t="shared" si="26"/>
        <v>#DIV/0!</v>
      </c>
      <c r="J31" s="29">
        <f t="shared" si="31"/>
        <v>0</v>
      </c>
      <c r="K31" s="29">
        <v>0</v>
      </c>
      <c r="L31" s="1">
        <f t="shared" si="28"/>
        <v>0</v>
      </c>
      <c r="M31" s="2" t="e">
        <f t="shared" si="29"/>
        <v>#DIV/0!</v>
      </c>
      <c r="N31" s="25" t="e">
        <f t="shared" si="30"/>
        <v>#DIV/0!</v>
      </c>
      <c r="O31" s="1">
        <v>1</v>
      </c>
      <c r="P31" s="1" t="s">
        <v>18</v>
      </c>
      <c r="Q31" s="8"/>
      <c r="R31" s="1"/>
      <c r="S31" s="5"/>
      <c r="T31" s="5"/>
    </row>
    <row r="32" spans="2:20" x14ac:dyDescent="0.2">
      <c r="B32" s="52"/>
      <c r="C32" s="55" t="s">
        <v>33</v>
      </c>
      <c r="D32" s="56"/>
      <c r="E32" s="56"/>
      <c r="F32" s="16">
        <f>SUM(F17:F31)</f>
        <v>0</v>
      </c>
      <c r="G32" s="16">
        <f t="shared" ref="G32:L32" si="34">SUM(G17:G31)</f>
        <v>0</v>
      </c>
      <c r="H32" s="16"/>
      <c r="I32" s="16"/>
      <c r="J32" s="16">
        <f t="shared" si="34"/>
        <v>0</v>
      </c>
      <c r="K32" s="16">
        <f t="shared" si="34"/>
        <v>0</v>
      </c>
      <c r="L32" s="16">
        <f t="shared" si="34"/>
        <v>0</v>
      </c>
      <c r="M32" s="17"/>
      <c r="N32" s="27"/>
      <c r="O32" s="17"/>
      <c r="P32" s="17"/>
      <c r="Q32" s="18"/>
      <c r="R32" s="17"/>
      <c r="S32" s="17"/>
      <c r="T32" s="17"/>
    </row>
    <row r="33" spans="2:20" x14ac:dyDescent="0.2">
      <c r="B33" s="52"/>
      <c r="C33" s="53" t="s">
        <v>28</v>
      </c>
      <c r="D33" s="53"/>
      <c r="E33" s="53"/>
      <c r="F33" s="19">
        <f>F32</f>
        <v>0</v>
      </c>
      <c r="G33" s="19">
        <f t="shared" ref="G33:L33" si="35">G32</f>
        <v>0</v>
      </c>
      <c r="H33" s="19"/>
      <c r="I33" s="19"/>
      <c r="J33" s="19">
        <f t="shared" si="35"/>
        <v>0</v>
      </c>
      <c r="K33" s="19">
        <f t="shared" si="35"/>
        <v>0</v>
      </c>
      <c r="L33" s="19">
        <f t="shared" si="35"/>
        <v>0</v>
      </c>
      <c r="M33" s="20"/>
      <c r="N33" s="26"/>
      <c r="O33" s="20"/>
      <c r="P33" s="20"/>
      <c r="Q33" s="21"/>
      <c r="R33" s="20"/>
      <c r="S33" s="20"/>
      <c r="T33" s="20"/>
    </row>
    <row r="34" spans="2:20" ht="26" x14ac:dyDescent="0.2">
      <c r="B34" s="52" t="s">
        <v>11</v>
      </c>
      <c r="C34" s="41" t="s">
        <v>23</v>
      </c>
      <c r="D34" s="4"/>
      <c r="E34" s="3" t="s">
        <v>17</v>
      </c>
      <c r="F34" s="5"/>
      <c r="G34" s="1"/>
      <c r="H34" s="1" t="str">
        <f t="shared" ref="H34" si="36">+IF(K34=0,"T","TP")</f>
        <v>T</v>
      </c>
      <c r="I34" s="7" t="e">
        <f t="shared" ref="I34" si="37">+IF(N34&lt;40%,"Sí","No")</f>
        <v>#DIV/0!</v>
      </c>
      <c r="J34" s="1">
        <f t="shared" ref="J34" si="38">G34*$C$1/(O34+Q34)</f>
        <v>0</v>
      </c>
      <c r="K34" s="1">
        <v>0</v>
      </c>
      <c r="L34" s="1">
        <f t="shared" ref="L34" si="39">G34*$C$1- (J34+K34)</f>
        <v>0</v>
      </c>
      <c r="M34" s="2" t="e">
        <f t="shared" ref="M34" si="40">(J34+K34+L34)/G34</f>
        <v>#DIV/0!</v>
      </c>
      <c r="N34" s="25" t="e">
        <f t="shared" ref="N34" si="41">K34/(K34+J34)</f>
        <v>#DIV/0!</v>
      </c>
      <c r="O34" s="1">
        <v>1</v>
      </c>
      <c r="P34" s="1" t="s">
        <v>18</v>
      </c>
      <c r="Q34" s="8"/>
      <c r="R34" s="1"/>
      <c r="S34" s="12"/>
      <c r="T34" s="11"/>
    </row>
    <row r="35" spans="2:20" x14ac:dyDescent="0.2">
      <c r="B35" s="52"/>
      <c r="C35" s="56" t="s">
        <v>24</v>
      </c>
      <c r="D35" s="56"/>
      <c r="E35" s="56"/>
      <c r="F35" s="16">
        <f>SUM(F34:F34)</f>
        <v>0</v>
      </c>
      <c r="G35" s="16">
        <f>SUM(G34:G34)</f>
        <v>0</v>
      </c>
      <c r="H35" s="16"/>
      <c r="I35" s="16"/>
      <c r="J35" s="16">
        <f>SUM(J34:J34)</f>
        <v>0</v>
      </c>
      <c r="K35" s="16">
        <f>SUM(K34:K34)</f>
        <v>0</v>
      </c>
      <c r="L35" s="16">
        <f>SUM(L34:L34)</f>
        <v>0</v>
      </c>
      <c r="M35" s="17"/>
      <c r="N35" s="17"/>
      <c r="O35" s="17"/>
      <c r="P35" s="17"/>
      <c r="Q35" s="18"/>
      <c r="R35" s="17"/>
      <c r="S35" s="17"/>
      <c r="T35" s="17"/>
    </row>
    <row r="36" spans="2:20" x14ac:dyDescent="0.2">
      <c r="B36" s="52"/>
      <c r="C36" s="53" t="s">
        <v>29</v>
      </c>
      <c r="D36" s="53"/>
      <c r="E36" s="53"/>
      <c r="F36" s="19">
        <f>F35</f>
        <v>0</v>
      </c>
      <c r="G36" s="19">
        <f>G35</f>
        <v>0</v>
      </c>
      <c r="H36" s="19"/>
      <c r="I36" s="19"/>
      <c r="J36" s="19">
        <f t="shared" ref="J36:L36" si="42">J35</f>
        <v>0</v>
      </c>
      <c r="K36" s="19">
        <f t="shared" si="42"/>
        <v>0</v>
      </c>
      <c r="L36" s="19">
        <f t="shared" si="42"/>
        <v>0</v>
      </c>
      <c r="M36" s="20"/>
      <c r="N36" s="20"/>
      <c r="O36" s="20"/>
      <c r="P36" s="20"/>
      <c r="Q36" s="21"/>
      <c r="R36" s="20"/>
      <c r="S36" s="20"/>
      <c r="T36" s="20"/>
    </row>
    <row r="37" spans="2:20" x14ac:dyDescent="0.2">
      <c r="B37" s="54" t="s">
        <v>25</v>
      </c>
      <c r="C37" s="54"/>
      <c r="D37" s="54"/>
      <c r="E37" s="54"/>
      <c r="F37" s="22">
        <f>F11+F15+F33+F36</f>
        <v>0</v>
      </c>
      <c r="G37" s="22">
        <f t="shared" ref="G37:L37" si="43">G11+G15+G33+G36</f>
        <v>0</v>
      </c>
      <c r="H37" s="22"/>
      <c r="I37" s="22"/>
      <c r="J37" s="22">
        <f t="shared" si="43"/>
        <v>0</v>
      </c>
      <c r="K37" s="22">
        <f t="shared" si="43"/>
        <v>0</v>
      </c>
      <c r="L37" s="22">
        <f t="shared" si="43"/>
        <v>0</v>
      </c>
      <c r="M37" s="23"/>
      <c r="N37" s="23"/>
      <c r="O37" s="23"/>
      <c r="P37" s="23"/>
      <c r="Q37" s="24"/>
      <c r="R37" s="23"/>
      <c r="S37" s="23"/>
      <c r="T37" s="23"/>
    </row>
    <row r="38" spans="2:20" s="13" customFormat="1" ht="8" customHeight="1" x14ac:dyDescent="0.2"/>
    <row r="39" spans="2:20" ht="24" customHeight="1" x14ac:dyDescent="0.2">
      <c r="B39" s="43" t="s">
        <v>30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</row>
    <row r="40" spans="2:20" s="13" customFormat="1" x14ac:dyDescent="0.2"/>
    <row r="41" spans="2:20" s="13" customFormat="1" x14ac:dyDescent="0.2"/>
    <row r="42" spans="2:20" s="13" customFormat="1" x14ac:dyDescent="0.2"/>
    <row r="43" spans="2:20" s="13" customFormat="1" x14ac:dyDescent="0.2"/>
    <row r="44" spans="2:20" s="13" customFormat="1" x14ac:dyDescent="0.2"/>
    <row r="45" spans="2:20" s="13" customFormat="1" x14ac:dyDescent="0.2"/>
    <row r="46" spans="2:20" s="13" customFormat="1" x14ac:dyDescent="0.2"/>
    <row r="47" spans="2:20" s="13" customFormat="1" x14ac:dyDescent="0.2"/>
    <row r="48" spans="2:20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  <row r="472" s="13" customFormat="1" x14ac:dyDescent="0.2"/>
    <row r="473" s="13" customFormat="1" x14ac:dyDescent="0.2"/>
    <row r="474" s="13" customFormat="1" x14ac:dyDescent="0.2"/>
    <row r="475" s="13" customFormat="1" x14ac:dyDescent="0.2"/>
    <row r="476" s="13" customFormat="1" x14ac:dyDescent="0.2"/>
    <row r="477" s="13" customFormat="1" x14ac:dyDescent="0.2"/>
    <row r="478" s="13" customFormat="1" x14ac:dyDescent="0.2"/>
    <row r="479" s="13" customFormat="1" x14ac:dyDescent="0.2"/>
    <row r="480" s="13" customFormat="1" x14ac:dyDescent="0.2"/>
    <row r="481" s="13" customFormat="1" x14ac:dyDescent="0.2"/>
    <row r="482" s="13" customFormat="1" x14ac:dyDescent="0.2"/>
    <row r="483" s="13" customFormat="1" x14ac:dyDescent="0.2"/>
    <row r="484" s="13" customFormat="1" x14ac:dyDescent="0.2"/>
    <row r="485" s="13" customFormat="1" x14ac:dyDescent="0.2"/>
    <row r="486" s="13" customFormat="1" x14ac:dyDescent="0.2"/>
    <row r="487" s="13" customFormat="1" x14ac:dyDescent="0.2"/>
    <row r="488" s="13" customFormat="1" x14ac:dyDescent="0.2"/>
    <row r="489" s="13" customFormat="1" x14ac:dyDescent="0.2"/>
    <row r="490" s="13" customFormat="1" x14ac:dyDescent="0.2"/>
    <row r="491" s="13" customFormat="1" x14ac:dyDescent="0.2"/>
    <row r="492" s="13" customFormat="1" x14ac:dyDescent="0.2"/>
    <row r="493" s="13" customFormat="1" x14ac:dyDescent="0.2"/>
    <row r="494" s="13" customFormat="1" x14ac:dyDescent="0.2"/>
    <row r="495" s="13" customFormat="1" x14ac:dyDescent="0.2"/>
    <row r="496" s="13" customFormat="1" x14ac:dyDescent="0.2"/>
    <row r="497" s="13" customFormat="1" x14ac:dyDescent="0.2"/>
    <row r="498" s="13" customFormat="1" x14ac:dyDescent="0.2"/>
    <row r="499" s="13" customFormat="1" x14ac:dyDescent="0.2"/>
    <row r="500" s="13" customFormat="1" x14ac:dyDescent="0.2"/>
    <row r="501" s="13" customFormat="1" x14ac:dyDescent="0.2"/>
    <row r="502" s="13" customFormat="1" x14ac:dyDescent="0.2"/>
    <row r="503" s="13" customFormat="1" x14ac:dyDescent="0.2"/>
    <row r="504" s="13" customFormat="1" x14ac:dyDescent="0.2"/>
    <row r="505" s="13" customFormat="1" x14ac:dyDescent="0.2"/>
    <row r="506" s="13" customFormat="1" x14ac:dyDescent="0.2"/>
    <row r="507" s="13" customFormat="1" x14ac:dyDescent="0.2"/>
    <row r="508" s="13" customFormat="1" x14ac:dyDescent="0.2"/>
    <row r="509" s="13" customFormat="1" x14ac:dyDescent="0.2"/>
    <row r="510" s="13" customFormat="1" x14ac:dyDescent="0.2"/>
    <row r="511" s="13" customFormat="1" x14ac:dyDescent="0.2"/>
    <row r="512" s="13" customFormat="1" x14ac:dyDescent="0.2"/>
    <row r="513" s="13" customFormat="1" x14ac:dyDescent="0.2"/>
    <row r="514" s="13" customFormat="1" x14ac:dyDescent="0.2"/>
    <row r="515" s="13" customFormat="1" x14ac:dyDescent="0.2"/>
    <row r="516" s="13" customFormat="1" x14ac:dyDescent="0.2"/>
    <row r="517" s="13" customFormat="1" x14ac:dyDescent="0.2"/>
    <row r="518" s="13" customFormat="1" x14ac:dyDescent="0.2"/>
    <row r="519" s="13" customFormat="1" x14ac:dyDescent="0.2"/>
    <row r="520" s="13" customFormat="1" x14ac:dyDescent="0.2"/>
    <row r="521" s="13" customFormat="1" x14ac:dyDescent="0.2"/>
    <row r="522" s="13" customFormat="1" x14ac:dyDescent="0.2"/>
    <row r="523" s="13" customFormat="1" x14ac:dyDescent="0.2"/>
    <row r="524" s="13" customFormat="1" x14ac:dyDescent="0.2"/>
    <row r="525" s="13" customFormat="1" x14ac:dyDescent="0.2"/>
    <row r="526" s="13" customFormat="1" x14ac:dyDescent="0.2"/>
    <row r="527" s="13" customFormat="1" x14ac:dyDescent="0.2"/>
    <row r="528" s="13" customFormat="1" x14ac:dyDescent="0.2"/>
    <row r="529" s="13" customFormat="1" x14ac:dyDescent="0.2"/>
    <row r="530" s="13" customFormat="1" x14ac:dyDescent="0.2"/>
    <row r="531" s="13" customFormat="1" x14ac:dyDescent="0.2"/>
    <row r="532" s="13" customFormat="1" x14ac:dyDescent="0.2"/>
    <row r="533" s="13" customFormat="1" x14ac:dyDescent="0.2"/>
    <row r="534" s="13" customFormat="1" x14ac:dyDescent="0.2"/>
    <row r="535" s="13" customFormat="1" x14ac:dyDescent="0.2"/>
    <row r="536" s="13" customFormat="1" x14ac:dyDescent="0.2"/>
    <row r="537" s="13" customFormat="1" x14ac:dyDescent="0.2"/>
    <row r="538" s="13" customFormat="1" x14ac:dyDescent="0.2"/>
    <row r="539" s="13" customFormat="1" x14ac:dyDescent="0.2"/>
    <row r="540" s="13" customFormat="1" x14ac:dyDescent="0.2"/>
    <row r="541" s="13" customFormat="1" x14ac:dyDescent="0.2"/>
    <row r="542" s="13" customFormat="1" x14ac:dyDescent="0.2"/>
    <row r="543" s="13" customFormat="1" x14ac:dyDescent="0.2"/>
    <row r="544" s="13" customFormat="1" x14ac:dyDescent="0.2"/>
    <row r="545" s="13" customFormat="1" x14ac:dyDescent="0.2"/>
    <row r="546" s="13" customFormat="1" x14ac:dyDescent="0.2"/>
    <row r="547" s="13" customFormat="1" x14ac:dyDescent="0.2"/>
    <row r="548" s="13" customFormat="1" x14ac:dyDescent="0.2"/>
    <row r="549" s="13" customFormat="1" x14ac:dyDescent="0.2"/>
    <row r="550" s="13" customFormat="1" x14ac:dyDescent="0.2"/>
    <row r="551" s="13" customFormat="1" x14ac:dyDescent="0.2"/>
    <row r="552" s="13" customFormat="1" x14ac:dyDescent="0.2"/>
    <row r="553" s="13" customFormat="1" x14ac:dyDescent="0.2"/>
    <row r="554" s="13" customFormat="1" x14ac:dyDescent="0.2"/>
    <row r="555" s="13" customFormat="1" x14ac:dyDescent="0.2"/>
    <row r="556" s="13" customFormat="1" x14ac:dyDescent="0.2"/>
    <row r="557" s="13" customFormat="1" x14ac:dyDescent="0.2"/>
    <row r="558" s="13" customFormat="1" x14ac:dyDescent="0.2"/>
    <row r="559" s="13" customFormat="1" x14ac:dyDescent="0.2"/>
    <row r="560" s="13" customFormat="1" x14ac:dyDescent="0.2"/>
    <row r="561" s="13" customFormat="1" x14ac:dyDescent="0.2"/>
    <row r="562" s="13" customFormat="1" x14ac:dyDescent="0.2"/>
    <row r="563" s="13" customFormat="1" x14ac:dyDescent="0.2"/>
    <row r="564" s="13" customFormat="1" x14ac:dyDescent="0.2"/>
    <row r="565" s="13" customFormat="1" x14ac:dyDescent="0.2"/>
    <row r="566" s="13" customFormat="1" x14ac:dyDescent="0.2"/>
    <row r="567" s="13" customFormat="1" x14ac:dyDescent="0.2"/>
    <row r="568" s="13" customFormat="1" x14ac:dyDescent="0.2"/>
    <row r="569" s="13" customFormat="1" x14ac:dyDescent="0.2"/>
    <row r="570" s="13" customFormat="1" x14ac:dyDescent="0.2"/>
    <row r="571" s="13" customFormat="1" x14ac:dyDescent="0.2"/>
    <row r="572" s="13" customFormat="1" x14ac:dyDescent="0.2"/>
    <row r="573" s="13" customFormat="1" x14ac:dyDescent="0.2"/>
    <row r="574" s="13" customFormat="1" x14ac:dyDescent="0.2"/>
    <row r="575" s="13" customFormat="1" x14ac:dyDescent="0.2"/>
    <row r="576" s="13" customFormat="1" x14ac:dyDescent="0.2"/>
    <row r="577" s="13" customFormat="1" x14ac:dyDescent="0.2"/>
    <row r="578" s="13" customFormat="1" x14ac:dyDescent="0.2"/>
    <row r="579" s="13" customFormat="1" x14ac:dyDescent="0.2"/>
    <row r="580" s="13" customFormat="1" x14ac:dyDescent="0.2"/>
    <row r="581" s="13" customFormat="1" x14ac:dyDescent="0.2"/>
    <row r="582" s="13" customFormat="1" x14ac:dyDescent="0.2"/>
    <row r="583" s="13" customFormat="1" x14ac:dyDescent="0.2"/>
    <row r="584" s="13" customFormat="1" x14ac:dyDescent="0.2"/>
    <row r="585" s="13" customFormat="1" x14ac:dyDescent="0.2"/>
    <row r="586" s="13" customFormat="1" x14ac:dyDescent="0.2"/>
    <row r="587" s="13" customFormat="1" x14ac:dyDescent="0.2"/>
    <row r="588" s="13" customFormat="1" x14ac:dyDescent="0.2"/>
    <row r="589" s="13" customFormat="1" x14ac:dyDescent="0.2"/>
    <row r="590" s="13" customFormat="1" x14ac:dyDescent="0.2"/>
    <row r="591" s="13" customFormat="1" x14ac:dyDescent="0.2"/>
    <row r="592" s="13" customFormat="1" x14ac:dyDescent="0.2"/>
    <row r="593" s="13" customFormat="1" x14ac:dyDescent="0.2"/>
    <row r="594" s="13" customFormat="1" x14ac:dyDescent="0.2"/>
    <row r="595" s="13" customFormat="1" x14ac:dyDescent="0.2"/>
    <row r="596" s="13" customFormat="1" x14ac:dyDescent="0.2"/>
    <row r="597" s="13" customFormat="1" x14ac:dyDescent="0.2"/>
    <row r="598" s="13" customFormat="1" x14ac:dyDescent="0.2"/>
    <row r="599" s="13" customFormat="1" x14ac:dyDescent="0.2"/>
    <row r="600" s="13" customFormat="1" x14ac:dyDescent="0.2"/>
    <row r="601" s="13" customFormat="1" x14ac:dyDescent="0.2"/>
    <row r="602" s="13" customFormat="1" x14ac:dyDescent="0.2"/>
    <row r="603" s="13" customFormat="1" x14ac:dyDescent="0.2"/>
    <row r="604" s="13" customFormat="1" x14ac:dyDescent="0.2"/>
    <row r="605" s="13" customFormat="1" x14ac:dyDescent="0.2"/>
    <row r="606" s="13" customFormat="1" x14ac:dyDescent="0.2"/>
    <row r="607" s="13" customFormat="1" x14ac:dyDescent="0.2"/>
    <row r="608" s="13" customFormat="1" x14ac:dyDescent="0.2"/>
    <row r="609" s="13" customFormat="1" x14ac:dyDescent="0.2"/>
    <row r="610" s="13" customFormat="1" x14ac:dyDescent="0.2"/>
    <row r="611" s="13" customFormat="1" x14ac:dyDescent="0.2"/>
    <row r="612" s="13" customFormat="1" x14ac:dyDescent="0.2"/>
    <row r="613" s="13" customFormat="1" x14ac:dyDescent="0.2"/>
    <row r="614" s="13" customFormat="1" x14ac:dyDescent="0.2"/>
    <row r="615" s="13" customFormat="1" x14ac:dyDescent="0.2"/>
    <row r="616" s="13" customFormat="1" x14ac:dyDescent="0.2"/>
    <row r="617" s="13" customFormat="1" x14ac:dyDescent="0.2"/>
    <row r="618" s="13" customFormat="1" x14ac:dyDescent="0.2"/>
    <row r="619" s="13" customFormat="1" x14ac:dyDescent="0.2"/>
    <row r="620" s="13" customFormat="1" x14ac:dyDescent="0.2"/>
    <row r="621" s="13" customFormat="1" x14ac:dyDescent="0.2"/>
    <row r="622" s="13" customFormat="1" x14ac:dyDescent="0.2"/>
    <row r="623" s="13" customFormat="1" x14ac:dyDescent="0.2"/>
    <row r="624" s="13" customFormat="1" x14ac:dyDescent="0.2"/>
    <row r="625" s="13" customFormat="1" x14ac:dyDescent="0.2"/>
    <row r="626" s="13" customFormat="1" x14ac:dyDescent="0.2"/>
    <row r="627" s="13" customFormat="1" x14ac:dyDescent="0.2"/>
    <row r="628" s="13" customFormat="1" x14ac:dyDescent="0.2"/>
    <row r="629" s="13" customFormat="1" x14ac:dyDescent="0.2"/>
    <row r="630" s="13" customFormat="1" x14ac:dyDescent="0.2"/>
    <row r="631" s="13" customFormat="1" x14ac:dyDescent="0.2"/>
    <row r="632" s="13" customFormat="1" x14ac:dyDescent="0.2"/>
    <row r="633" s="13" customFormat="1" x14ac:dyDescent="0.2"/>
    <row r="634" s="13" customFormat="1" x14ac:dyDescent="0.2"/>
    <row r="635" s="13" customFormat="1" x14ac:dyDescent="0.2"/>
    <row r="636" s="13" customFormat="1" x14ac:dyDescent="0.2"/>
    <row r="637" s="13" customFormat="1" x14ac:dyDescent="0.2"/>
    <row r="638" s="13" customFormat="1" x14ac:dyDescent="0.2"/>
    <row r="639" s="13" customFormat="1" x14ac:dyDescent="0.2"/>
    <row r="640" s="13" customFormat="1" x14ac:dyDescent="0.2"/>
    <row r="641" s="13" customFormat="1" x14ac:dyDescent="0.2"/>
    <row r="642" s="13" customFormat="1" x14ac:dyDescent="0.2"/>
    <row r="643" s="13" customFormat="1" x14ac:dyDescent="0.2"/>
    <row r="644" s="13" customFormat="1" x14ac:dyDescent="0.2"/>
    <row r="645" s="13" customFormat="1" x14ac:dyDescent="0.2"/>
    <row r="646" s="13" customFormat="1" x14ac:dyDescent="0.2"/>
    <row r="647" s="13" customFormat="1" x14ac:dyDescent="0.2"/>
    <row r="648" s="13" customFormat="1" x14ac:dyDescent="0.2"/>
    <row r="649" s="13" customFormat="1" x14ac:dyDescent="0.2"/>
    <row r="650" s="13" customFormat="1" x14ac:dyDescent="0.2"/>
    <row r="651" s="13" customFormat="1" x14ac:dyDescent="0.2"/>
    <row r="652" s="13" customFormat="1" x14ac:dyDescent="0.2"/>
    <row r="653" s="13" customFormat="1" x14ac:dyDescent="0.2"/>
    <row r="654" s="13" customFormat="1" x14ac:dyDescent="0.2"/>
    <row r="655" s="13" customFormat="1" x14ac:dyDescent="0.2"/>
    <row r="656" s="13" customFormat="1" x14ac:dyDescent="0.2"/>
    <row r="657" s="13" customFormat="1" x14ac:dyDescent="0.2"/>
    <row r="658" s="13" customFormat="1" x14ac:dyDescent="0.2"/>
    <row r="659" s="13" customFormat="1" x14ac:dyDescent="0.2"/>
    <row r="660" s="13" customFormat="1" x14ac:dyDescent="0.2"/>
    <row r="661" s="13" customFormat="1" x14ac:dyDescent="0.2"/>
    <row r="662" s="13" customFormat="1" x14ac:dyDescent="0.2"/>
    <row r="663" s="13" customFormat="1" x14ac:dyDescent="0.2"/>
    <row r="664" s="13" customFormat="1" x14ac:dyDescent="0.2"/>
    <row r="665" s="13" customFormat="1" x14ac:dyDescent="0.2"/>
    <row r="666" s="13" customFormat="1" x14ac:dyDescent="0.2"/>
    <row r="667" s="13" customFormat="1" x14ac:dyDescent="0.2"/>
    <row r="668" s="13" customFormat="1" x14ac:dyDescent="0.2"/>
    <row r="669" s="13" customFormat="1" x14ac:dyDescent="0.2"/>
    <row r="670" s="13" customFormat="1" x14ac:dyDescent="0.2"/>
    <row r="671" s="13" customFormat="1" x14ac:dyDescent="0.2"/>
    <row r="672" s="13" customFormat="1" x14ac:dyDescent="0.2"/>
    <row r="673" s="13" customFormat="1" x14ac:dyDescent="0.2"/>
    <row r="674" s="13" customFormat="1" x14ac:dyDescent="0.2"/>
    <row r="675" s="13" customFormat="1" x14ac:dyDescent="0.2"/>
    <row r="676" s="13" customFormat="1" x14ac:dyDescent="0.2"/>
    <row r="677" s="13" customFormat="1" x14ac:dyDescent="0.2"/>
    <row r="678" s="13" customFormat="1" x14ac:dyDescent="0.2"/>
    <row r="679" s="13" customFormat="1" x14ac:dyDescent="0.2"/>
    <row r="680" s="13" customFormat="1" x14ac:dyDescent="0.2"/>
    <row r="681" s="13" customFormat="1" x14ac:dyDescent="0.2"/>
    <row r="682" s="13" customFormat="1" x14ac:dyDescent="0.2"/>
    <row r="683" s="13" customFormat="1" x14ac:dyDescent="0.2"/>
    <row r="684" s="13" customFormat="1" x14ac:dyDescent="0.2"/>
    <row r="685" s="13" customFormat="1" x14ac:dyDescent="0.2"/>
    <row r="686" s="13" customFormat="1" x14ac:dyDescent="0.2"/>
    <row r="687" s="13" customFormat="1" x14ac:dyDescent="0.2"/>
    <row r="688" s="13" customFormat="1" x14ac:dyDescent="0.2"/>
    <row r="689" s="13" customFormat="1" x14ac:dyDescent="0.2"/>
    <row r="690" s="13" customFormat="1" x14ac:dyDescent="0.2"/>
    <row r="691" s="13" customFormat="1" x14ac:dyDescent="0.2"/>
    <row r="692" s="13" customFormat="1" x14ac:dyDescent="0.2"/>
    <row r="693" s="13" customFormat="1" x14ac:dyDescent="0.2"/>
    <row r="694" s="13" customFormat="1" x14ac:dyDescent="0.2"/>
    <row r="695" s="13" customFormat="1" x14ac:dyDescent="0.2"/>
    <row r="696" s="13" customFormat="1" x14ac:dyDescent="0.2"/>
    <row r="697" s="13" customFormat="1" x14ac:dyDescent="0.2"/>
    <row r="698" s="13" customFormat="1" x14ac:dyDescent="0.2"/>
    <row r="699" s="13" customFormat="1" x14ac:dyDescent="0.2"/>
    <row r="700" s="13" customFormat="1" x14ac:dyDescent="0.2"/>
    <row r="701" s="13" customFormat="1" x14ac:dyDescent="0.2"/>
    <row r="702" s="13" customFormat="1" x14ac:dyDescent="0.2"/>
    <row r="703" s="13" customFormat="1" x14ac:dyDescent="0.2"/>
    <row r="704" s="13" customFormat="1" x14ac:dyDescent="0.2"/>
    <row r="705" s="13" customFormat="1" x14ac:dyDescent="0.2"/>
    <row r="706" s="13" customFormat="1" x14ac:dyDescent="0.2"/>
    <row r="707" s="13" customFormat="1" x14ac:dyDescent="0.2"/>
    <row r="708" s="13" customFormat="1" x14ac:dyDescent="0.2"/>
    <row r="709" s="13" customFormat="1" x14ac:dyDescent="0.2"/>
    <row r="710" s="13" customFormat="1" x14ac:dyDescent="0.2"/>
    <row r="711" s="13" customFormat="1" x14ac:dyDescent="0.2"/>
    <row r="712" s="13" customFormat="1" x14ac:dyDescent="0.2"/>
    <row r="713" s="13" customFormat="1" x14ac:dyDescent="0.2"/>
    <row r="714" s="13" customFormat="1" x14ac:dyDescent="0.2"/>
    <row r="715" s="13" customFormat="1" x14ac:dyDescent="0.2"/>
    <row r="716" s="13" customFormat="1" x14ac:dyDescent="0.2"/>
    <row r="717" s="13" customFormat="1" x14ac:dyDescent="0.2"/>
    <row r="718" s="13" customFormat="1" x14ac:dyDescent="0.2"/>
    <row r="719" s="13" customFormat="1" x14ac:dyDescent="0.2"/>
    <row r="720" s="13" customFormat="1" x14ac:dyDescent="0.2"/>
    <row r="721" s="13" customFormat="1" x14ac:dyDescent="0.2"/>
    <row r="722" s="13" customFormat="1" x14ac:dyDescent="0.2"/>
    <row r="723" s="13" customFormat="1" x14ac:dyDescent="0.2"/>
    <row r="724" s="13" customFormat="1" x14ac:dyDescent="0.2"/>
    <row r="725" s="13" customFormat="1" x14ac:dyDescent="0.2"/>
    <row r="726" s="13" customFormat="1" x14ac:dyDescent="0.2"/>
    <row r="727" s="13" customFormat="1" x14ac:dyDescent="0.2"/>
    <row r="728" s="13" customFormat="1" x14ac:dyDescent="0.2"/>
    <row r="729" s="13" customFormat="1" x14ac:dyDescent="0.2"/>
    <row r="730" s="13" customFormat="1" x14ac:dyDescent="0.2"/>
    <row r="731" s="13" customFormat="1" x14ac:dyDescent="0.2"/>
    <row r="732" s="13" customFormat="1" x14ac:dyDescent="0.2"/>
    <row r="733" s="13" customFormat="1" x14ac:dyDescent="0.2"/>
    <row r="734" s="13" customFormat="1" x14ac:dyDescent="0.2"/>
    <row r="735" s="13" customFormat="1" x14ac:dyDescent="0.2"/>
    <row r="736" s="13" customFormat="1" x14ac:dyDescent="0.2"/>
    <row r="737" s="13" customFormat="1" x14ac:dyDescent="0.2"/>
    <row r="738" s="13" customFormat="1" x14ac:dyDescent="0.2"/>
    <row r="739" s="13" customFormat="1" x14ac:dyDescent="0.2"/>
    <row r="740" s="13" customFormat="1" x14ac:dyDescent="0.2"/>
    <row r="741" s="13" customFormat="1" x14ac:dyDescent="0.2"/>
    <row r="742" s="13" customFormat="1" x14ac:dyDescent="0.2"/>
    <row r="743" s="13" customFormat="1" x14ac:dyDescent="0.2"/>
    <row r="744" s="13" customFormat="1" x14ac:dyDescent="0.2"/>
    <row r="745" s="13" customFormat="1" x14ac:dyDescent="0.2"/>
    <row r="746" s="13" customFormat="1" x14ac:dyDescent="0.2"/>
    <row r="747" s="13" customFormat="1" x14ac:dyDescent="0.2"/>
    <row r="748" s="13" customFormat="1" x14ac:dyDescent="0.2"/>
    <row r="749" s="13" customFormat="1" x14ac:dyDescent="0.2"/>
    <row r="750" s="13" customFormat="1" x14ac:dyDescent="0.2"/>
    <row r="751" s="13" customFormat="1" x14ac:dyDescent="0.2"/>
    <row r="752" s="13" customFormat="1" x14ac:dyDescent="0.2"/>
    <row r="753" s="13" customFormat="1" x14ac:dyDescent="0.2"/>
    <row r="754" s="13" customFormat="1" x14ac:dyDescent="0.2"/>
    <row r="755" s="13" customFormat="1" x14ac:dyDescent="0.2"/>
    <row r="756" s="13" customFormat="1" x14ac:dyDescent="0.2"/>
    <row r="757" s="13" customFormat="1" x14ac:dyDescent="0.2"/>
    <row r="758" s="13" customFormat="1" x14ac:dyDescent="0.2"/>
    <row r="759" s="13" customFormat="1" x14ac:dyDescent="0.2"/>
    <row r="760" s="13" customFormat="1" x14ac:dyDescent="0.2"/>
    <row r="761" s="13" customFormat="1" x14ac:dyDescent="0.2"/>
    <row r="762" s="13" customFormat="1" x14ac:dyDescent="0.2"/>
    <row r="763" s="13" customFormat="1" x14ac:dyDescent="0.2"/>
    <row r="764" s="13" customFormat="1" x14ac:dyDescent="0.2"/>
    <row r="765" s="13" customFormat="1" x14ac:dyDescent="0.2"/>
    <row r="766" s="13" customFormat="1" x14ac:dyDescent="0.2"/>
    <row r="767" s="13" customFormat="1" x14ac:dyDescent="0.2"/>
    <row r="768" s="13" customFormat="1" x14ac:dyDescent="0.2"/>
    <row r="769" s="13" customFormat="1" x14ac:dyDescent="0.2"/>
    <row r="770" s="13" customFormat="1" x14ac:dyDescent="0.2"/>
    <row r="771" s="13" customFormat="1" x14ac:dyDescent="0.2"/>
    <row r="772" s="13" customFormat="1" x14ac:dyDescent="0.2"/>
    <row r="773" s="13" customFormat="1" x14ac:dyDescent="0.2"/>
    <row r="774" s="13" customFormat="1" x14ac:dyDescent="0.2"/>
    <row r="775" s="13" customFormat="1" x14ac:dyDescent="0.2"/>
    <row r="776" s="13" customFormat="1" x14ac:dyDescent="0.2"/>
    <row r="777" s="13" customFormat="1" x14ac:dyDescent="0.2"/>
    <row r="778" s="13" customFormat="1" x14ac:dyDescent="0.2"/>
    <row r="779" s="13" customFormat="1" x14ac:dyDescent="0.2"/>
    <row r="780" s="13" customFormat="1" x14ac:dyDescent="0.2"/>
    <row r="781" s="13" customFormat="1" x14ac:dyDescent="0.2"/>
    <row r="782" s="13" customFormat="1" x14ac:dyDescent="0.2"/>
    <row r="783" s="13" customFormat="1" x14ac:dyDescent="0.2"/>
    <row r="784" s="13" customFormat="1" x14ac:dyDescent="0.2"/>
    <row r="785" s="13" customFormat="1" x14ac:dyDescent="0.2"/>
    <row r="786" s="13" customFormat="1" x14ac:dyDescent="0.2"/>
    <row r="787" s="13" customFormat="1" x14ac:dyDescent="0.2"/>
    <row r="788" s="13" customFormat="1" x14ac:dyDescent="0.2"/>
    <row r="789" s="13" customFormat="1" x14ac:dyDescent="0.2"/>
    <row r="790" s="13" customFormat="1" x14ac:dyDescent="0.2"/>
    <row r="791" s="13" customFormat="1" x14ac:dyDescent="0.2"/>
    <row r="792" s="13" customFormat="1" x14ac:dyDescent="0.2"/>
    <row r="793" s="13" customFormat="1" x14ac:dyDescent="0.2"/>
    <row r="794" s="13" customFormat="1" x14ac:dyDescent="0.2"/>
    <row r="795" s="13" customFormat="1" x14ac:dyDescent="0.2"/>
    <row r="796" s="13" customFormat="1" x14ac:dyDescent="0.2"/>
    <row r="797" s="13" customFormat="1" x14ac:dyDescent="0.2"/>
    <row r="798" s="13" customFormat="1" x14ac:dyDescent="0.2"/>
    <row r="799" s="13" customFormat="1" x14ac:dyDescent="0.2"/>
    <row r="800" s="13" customFormat="1" x14ac:dyDescent="0.2"/>
    <row r="801" s="13" customFormat="1" x14ac:dyDescent="0.2"/>
    <row r="802" s="13" customFormat="1" x14ac:dyDescent="0.2"/>
    <row r="803" s="13" customFormat="1" x14ac:dyDescent="0.2"/>
    <row r="804" s="13" customFormat="1" x14ac:dyDescent="0.2"/>
    <row r="805" s="13" customFormat="1" x14ac:dyDescent="0.2"/>
    <row r="806" s="13" customFormat="1" x14ac:dyDescent="0.2"/>
    <row r="807" s="13" customFormat="1" x14ac:dyDescent="0.2"/>
    <row r="808" s="13" customFormat="1" x14ac:dyDescent="0.2"/>
    <row r="809" s="13" customFormat="1" x14ac:dyDescent="0.2"/>
    <row r="810" s="13" customFormat="1" x14ac:dyDescent="0.2"/>
    <row r="811" s="13" customFormat="1" x14ac:dyDescent="0.2"/>
    <row r="812" s="13" customFormat="1" x14ac:dyDescent="0.2"/>
    <row r="813" s="13" customFormat="1" x14ac:dyDescent="0.2"/>
    <row r="814" s="13" customFormat="1" x14ac:dyDescent="0.2"/>
    <row r="815" s="13" customFormat="1" x14ac:dyDescent="0.2"/>
    <row r="816" s="13" customFormat="1" x14ac:dyDescent="0.2"/>
    <row r="817" s="13" customFormat="1" x14ac:dyDescent="0.2"/>
    <row r="818" s="13" customFormat="1" x14ac:dyDescent="0.2"/>
    <row r="819" s="13" customFormat="1" x14ac:dyDescent="0.2"/>
    <row r="820" s="13" customFormat="1" x14ac:dyDescent="0.2"/>
    <row r="821" s="13" customFormat="1" x14ac:dyDescent="0.2"/>
    <row r="822" s="13" customFormat="1" x14ac:dyDescent="0.2"/>
    <row r="823" s="13" customFormat="1" x14ac:dyDescent="0.2"/>
    <row r="824" s="13" customFormat="1" x14ac:dyDescent="0.2"/>
    <row r="825" s="13" customFormat="1" x14ac:dyDescent="0.2"/>
    <row r="826" s="13" customFormat="1" x14ac:dyDescent="0.2"/>
    <row r="827" s="13" customFormat="1" x14ac:dyDescent="0.2"/>
    <row r="828" s="13" customFormat="1" x14ac:dyDescent="0.2"/>
    <row r="829" s="13" customFormat="1" x14ac:dyDescent="0.2"/>
    <row r="830" s="13" customFormat="1" x14ac:dyDescent="0.2"/>
    <row r="831" s="13" customFormat="1" x14ac:dyDescent="0.2"/>
    <row r="832" s="13" customFormat="1" x14ac:dyDescent="0.2"/>
    <row r="833" s="13" customFormat="1" x14ac:dyDescent="0.2"/>
    <row r="834" s="13" customFormat="1" x14ac:dyDescent="0.2"/>
    <row r="835" s="13" customFormat="1" x14ac:dyDescent="0.2"/>
    <row r="836" s="13" customFormat="1" x14ac:dyDescent="0.2"/>
    <row r="837" s="13" customFormat="1" x14ac:dyDescent="0.2"/>
    <row r="838" s="13" customFormat="1" x14ac:dyDescent="0.2"/>
    <row r="839" s="13" customFormat="1" x14ac:dyDescent="0.2"/>
    <row r="840" s="13" customFormat="1" x14ac:dyDescent="0.2"/>
    <row r="841" s="13" customFormat="1" x14ac:dyDescent="0.2"/>
    <row r="842" s="13" customFormat="1" x14ac:dyDescent="0.2"/>
    <row r="843" s="13" customFormat="1" x14ac:dyDescent="0.2"/>
    <row r="844" s="13" customFormat="1" x14ac:dyDescent="0.2"/>
    <row r="845" s="13" customFormat="1" x14ac:dyDescent="0.2"/>
    <row r="846" s="13" customFormat="1" x14ac:dyDescent="0.2"/>
    <row r="847" s="13" customFormat="1" x14ac:dyDescent="0.2"/>
    <row r="848" s="13" customFormat="1" x14ac:dyDescent="0.2"/>
    <row r="849" s="13" customFormat="1" x14ac:dyDescent="0.2"/>
    <row r="850" s="13" customFormat="1" x14ac:dyDescent="0.2"/>
    <row r="851" s="13" customFormat="1" x14ac:dyDescent="0.2"/>
    <row r="852" s="13" customFormat="1" x14ac:dyDescent="0.2"/>
    <row r="853" s="13" customFormat="1" x14ac:dyDescent="0.2"/>
    <row r="854" s="13" customFormat="1" x14ac:dyDescent="0.2"/>
    <row r="855" s="13" customFormat="1" x14ac:dyDescent="0.2"/>
    <row r="856" s="13" customFormat="1" x14ac:dyDescent="0.2"/>
    <row r="857" s="13" customFormat="1" x14ac:dyDescent="0.2"/>
    <row r="858" s="13" customFormat="1" x14ac:dyDescent="0.2"/>
    <row r="859" s="13" customFormat="1" x14ac:dyDescent="0.2"/>
    <row r="860" s="13" customFormat="1" x14ac:dyDescent="0.2"/>
    <row r="861" s="13" customFormat="1" x14ac:dyDescent="0.2"/>
    <row r="862" s="13" customFormat="1" x14ac:dyDescent="0.2"/>
    <row r="863" s="13" customFormat="1" x14ac:dyDescent="0.2"/>
    <row r="864" s="13" customFormat="1" x14ac:dyDescent="0.2"/>
    <row r="865" s="13" customFormat="1" x14ac:dyDescent="0.2"/>
    <row r="866" s="13" customFormat="1" x14ac:dyDescent="0.2"/>
    <row r="867" s="13" customFormat="1" x14ac:dyDescent="0.2"/>
    <row r="868" s="13" customFormat="1" x14ac:dyDescent="0.2"/>
    <row r="869" s="13" customFormat="1" x14ac:dyDescent="0.2"/>
    <row r="870" s="13" customFormat="1" x14ac:dyDescent="0.2"/>
    <row r="871" s="13" customFormat="1" x14ac:dyDescent="0.2"/>
    <row r="872" s="13" customFormat="1" x14ac:dyDescent="0.2"/>
    <row r="873" s="13" customFormat="1" x14ac:dyDescent="0.2"/>
    <row r="874" s="13" customFormat="1" x14ac:dyDescent="0.2"/>
    <row r="875" s="13" customFormat="1" x14ac:dyDescent="0.2"/>
    <row r="876" s="13" customFormat="1" x14ac:dyDescent="0.2"/>
    <row r="877" s="13" customFormat="1" x14ac:dyDescent="0.2"/>
    <row r="878" s="13" customFormat="1" x14ac:dyDescent="0.2"/>
    <row r="879" s="13" customFormat="1" x14ac:dyDescent="0.2"/>
    <row r="880" s="13" customFormat="1" x14ac:dyDescent="0.2"/>
    <row r="881" s="13" customFormat="1" x14ac:dyDescent="0.2"/>
    <row r="882" s="13" customFormat="1" x14ac:dyDescent="0.2"/>
    <row r="883" s="13" customFormat="1" x14ac:dyDescent="0.2"/>
    <row r="884" s="13" customFormat="1" x14ac:dyDescent="0.2"/>
    <row r="885" s="13" customFormat="1" x14ac:dyDescent="0.2"/>
    <row r="886" s="13" customFormat="1" x14ac:dyDescent="0.2"/>
    <row r="887" s="13" customFormat="1" x14ac:dyDescent="0.2"/>
    <row r="888" s="13" customFormat="1" x14ac:dyDescent="0.2"/>
    <row r="889" s="13" customFormat="1" x14ac:dyDescent="0.2"/>
    <row r="890" s="13" customFormat="1" x14ac:dyDescent="0.2"/>
    <row r="891" s="13" customFormat="1" x14ac:dyDescent="0.2"/>
    <row r="892" s="13" customFormat="1" x14ac:dyDescent="0.2"/>
    <row r="893" s="13" customFormat="1" x14ac:dyDescent="0.2"/>
    <row r="894" s="13" customFormat="1" x14ac:dyDescent="0.2"/>
    <row r="895" s="13" customFormat="1" x14ac:dyDescent="0.2"/>
    <row r="896" s="13" customFormat="1" x14ac:dyDescent="0.2"/>
    <row r="897" s="13" customFormat="1" x14ac:dyDescent="0.2"/>
    <row r="898" s="13" customFormat="1" x14ac:dyDescent="0.2"/>
    <row r="899" s="13" customFormat="1" x14ac:dyDescent="0.2"/>
    <row r="900" s="13" customFormat="1" x14ac:dyDescent="0.2"/>
    <row r="901" s="13" customFormat="1" x14ac:dyDescent="0.2"/>
    <row r="902" s="13" customFormat="1" x14ac:dyDescent="0.2"/>
    <row r="903" s="13" customFormat="1" x14ac:dyDescent="0.2"/>
    <row r="904" s="13" customFormat="1" x14ac:dyDescent="0.2"/>
    <row r="905" s="13" customFormat="1" x14ac:dyDescent="0.2"/>
    <row r="906" s="13" customFormat="1" x14ac:dyDescent="0.2"/>
    <row r="907" s="13" customFormat="1" x14ac:dyDescent="0.2"/>
    <row r="908" s="13" customFormat="1" x14ac:dyDescent="0.2"/>
    <row r="909" s="13" customFormat="1" x14ac:dyDescent="0.2"/>
    <row r="910" s="13" customFormat="1" x14ac:dyDescent="0.2"/>
    <row r="911" s="13" customFormat="1" x14ac:dyDescent="0.2"/>
    <row r="912" s="13" customFormat="1" x14ac:dyDescent="0.2"/>
    <row r="913" s="13" customFormat="1" x14ac:dyDescent="0.2"/>
    <row r="914" s="13" customFormat="1" x14ac:dyDescent="0.2"/>
    <row r="915" s="13" customFormat="1" x14ac:dyDescent="0.2"/>
    <row r="916" s="13" customFormat="1" x14ac:dyDescent="0.2"/>
    <row r="917" s="13" customFormat="1" x14ac:dyDescent="0.2"/>
    <row r="918" s="13" customFormat="1" x14ac:dyDescent="0.2"/>
    <row r="919" s="13" customFormat="1" x14ac:dyDescent="0.2"/>
    <row r="920" s="13" customFormat="1" x14ac:dyDescent="0.2"/>
    <row r="921" s="13" customFormat="1" x14ac:dyDescent="0.2"/>
    <row r="922" s="13" customFormat="1" x14ac:dyDescent="0.2"/>
    <row r="923" s="13" customFormat="1" x14ac:dyDescent="0.2"/>
    <row r="924" s="13" customFormat="1" x14ac:dyDescent="0.2"/>
    <row r="925" s="13" customFormat="1" x14ac:dyDescent="0.2"/>
    <row r="926" s="13" customFormat="1" x14ac:dyDescent="0.2"/>
    <row r="927" s="13" customFormat="1" x14ac:dyDescent="0.2"/>
    <row r="928" s="13" customFormat="1" x14ac:dyDescent="0.2"/>
    <row r="929" s="13" customFormat="1" x14ac:dyDescent="0.2"/>
    <row r="930" s="13" customFormat="1" x14ac:dyDescent="0.2"/>
    <row r="931" s="13" customFormat="1" x14ac:dyDescent="0.2"/>
    <row r="932" s="13" customFormat="1" x14ac:dyDescent="0.2"/>
    <row r="933" s="13" customFormat="1" x14ac:dyDescent="0.2"/>
    <row r="934" s="13" customFormat="1" x14ac:dyDescent="0.2"/>
    <row r="935" s="13" customFormat="1" x14ac:dyDescent="0.2"/>
    <row r="936" s="13" customFormat="1" x14ac:dyDescent="0.2"/>
    <row r="937" s="13" customFormat="1" x14ac:dyDescent="0.2"/>
    <row r="938" s="13" customFormat="1" x14ac:dyDescent="0.2"/>
    <row r="939" s="13" customFormat="1" x14ac:dyDescent="0.2"/>
    <row r="940" s="13" customFormat="1" x14ac:dyDescent="0.2"/>
    <row r="941" s="13" customFormat="1" x14ac:dyDescent="0.2"/>
    <row r="942" s="13" customFormat="1" x14ac:dyDescent="0.2"/>
    <row r="943" s="13" customFormat="1" x14ac:dyDescent="0.2"/>
    <row r="944" s="13" customFormat="1" x14ac:dyDescent="0.2"/>
    <row r="945" s="13" customFormat="1" x14ac:dyDescent="0.2"/>
    <row r="946" s="13" customFormat="1" x14ac:dyDescent="0.2"/>
    <row r="947" s="13" customFormat="1" x14ac:dyDescent="0.2"/>
    <row r="948" s="13" customFormat="1" x14ac:dyDescent="0.2"/>
    <row r="949" s="13" customFormat="1" x14ac:dyDescent="0.2"/>
    <row r="950" s="13" customFormat="1" x14ac:dyDescent="0.2"/>
    <row r="951" s="13" customFormat="1" x14ac:dyDescent="0.2"/>
    <row r="952" s="13" customFormat="1" x14ac:dyDescent="0.2"/>
    <row r="953" s="13" customFormat="1" x14ac:dyDescent="0.2"/>
    <row r="954" s="13" customFormat="1" x14ac:dyDescent="0.2"/>
    <row r="955" s="13" customFormat="1" x14ac:dyDescent="0.2"/>
    <row r="956" s="13" customFormat="1" x14ac:dyDescent="0.2"/>
    <row r="957" s="13" customFormat="1" x14ac:dyDescent="0.2"/>
    <row r="958" s="13" customFormat="1" x14ac:dyDescent="0.2"/>
    <row r="959" s="13" customFormat="1" x14ac:dyDescent="0.2"/>
    <row r="960" s="13" customFormat="1" x14ac:dyDescent="0.2"/>
    <row r="961" s="13" customFormat="1" x14ac:dyDescent="0.2"/>
    <row r="962" s="13" customFormat="1" x14ac:dyDescent="0.2"/>
    <row r="963" s="13" customFormat="1" x14ac:dyDescent="0.2"/>
    <row r="964" s="13" customFormat="1" x14ac:dyDescent="0.2"/>
    <row r="965" s="13" customFormat="1" x14ac:dyDescent="0.2"/>
    <row r="966" s="13" customFormat="1" x14ac:dyDescent="0.2"/>
    <row r="967" s="13" customFormat="1" x14ac:dyDescent="0.2"/>
    <row r="968" s="13" customFormat="1" x14ac:dyDescent="0.2"/>
    <row r="969" s="13" customFormat="1" x14ac:dyDescent="0.2"/>
    <row r="970" s="13" customFormat="1" x14ac:dyDescent="0.2"/>
    <row r="971" s="13" customFormat="1" x14ac:dyDescent="0.2"/>
    <row r="972" s="13" customFormat="1" x14ac:dyDescent="0.2"/>
    <row r="973" s="13" customFormat="1" x14ac:dyDescent="0.2"/>
    <row r="974" s="13" customFormat="1" x14ac:dyDescent="0.2"/>
    <row r="975" s="13" customFormat="1" x14ac:dyDescent="0.2"/>
    <row r="976" s="13" customFormat="1" x14ac:dyDescent="0.2"/>
    <row r="977" s="13" customFormat="1" x14ac:dyDescent="0.2"/>
    <row r="978" s="13" customFormat="1" x14ac:dyDescent="0.2"/>
    <row r="979" s="13" customFormat="1" x14ac:dyDescent="0.2"/>
    <row r="980" s="13" customFormat="1" x14ac:dyDescent="0.2"/>
    <row r="981" s="13" customFormat="1" x14ac:dyDescent="0.2"/>
    <row r="982" s="13" customFormat="1" x14ac:dyDescent="0.2"/>
    <row r="983" s="13" customFormat="1" x14ac:dyDescent="0.2"/>
    <row r="984" s="13" customFormat="1" x14ac:dyDescent="0.2"/>
    <row r="985" s="13" customFormat="1" x14ac:dyDescent="0.2"/>
    <row r="986" s="13" customFormat="1" x14ac:dyDescent="0.2"/>
    <row r="987" s="13" customFormat="1" x14ac:dyDescent="0.2"/>
    <row r="988" s="13" customFormat="1" x14ac:dyDescent="0.2"/>
    <row r="989" s="13" customFormat="1" x14ac:dyDescent="0.2"/>
    <row r="990" s="13" customFormat="1" x14ac:dyDescent="0.2"/>
    <row r="991" s="13" customFormat="1" x14ac:dyDescent="0.2"/>
    <row r="992" s="13" customFormat="1" x14ac:dyDescent="0.2"/>
    <row r="993" s="13" customFormat="1" x14ac:dyDescent="0.2"/>
    <row r="994" s="13" customFormat="1" x14ac:dyDescent="0.2"/>
    <row r="995" s="13" customFormat="1" x14ac:dyDescent="0.2"/>
    <row r="996" s="13" customFormat="1" x14ac:dyDescent="0.2"/>
    <row r="997" s="13" customFormat="1" x14ac:dyDescent="0.2"/>
    <row r="998" s="13" customFormat="1" x14ac:dyDescent="0.2"/>
    <row r="999" s="13" customFormat="1" x14ac:dyDescent="0.2"/>
    <row r="1000" s="13" customFormat="1" x14ac:dyDescent="0.2"/>
    <row r="1001" s="13" customFormat="1" x14ac:dyDescent="0.2"/>
    <row r="1002" s="13" customFormat="1" x14ac:dyDescent="0.2"/>
    <row r="1003" s="13" customFormat="1" x14ac:dyDescent="0.2"/>
    <row r="1004" s="13" customFormat="1" x14ac:dyDescent="0.2"/>
    <row r="1005" s="13" customFormat="1" x14ac:dyDescent="0.2"/>
    <row r="1006" s="13" customFormat="1" x14ac:dyDescent="0.2"/>
    <row r="1007" s="13" customFormat="1" x14ac:dyDescent="0.2"/>
    <row r="1008" s="13" customFormat="1" x14ac:dyDescent="0.2"/>
    <row r="1009" s="13" customFormat="1" x14ac:dyDescent="0.2"/>
    <row r="1010" s="13" customFormat="1" x14ac:dyDescent="0.2"/>
    <row r="1011" s="13" customFormat="1" x14ac:dyDescent="0.2"/>
    <row r="1012" s="13" customFormat="1" x14ac:dyDescent="0.2"/>
    <row r="1013" s="13" customFormat="1" x14ac:dyDescent="0.2"/>
    <row r="1014" s="13" customFormat="1" x14ac:dyDescent="0.2"/>
    <row r="1015" s="13" customFormat="1" x14ac:dyDescent="0.2"/>
    <row r="1016" s="13" customFormat="1" x14ac:dyDescent="0.2"/>
    <row r="1017" s="13" customFormat="1" x14ac:dyDescent="0.2"/>
    <row r="1018" s="13" customFormat="1" x14ac:dyDescent="0.2"/>
    <row r="1019" s="13" customFormat="1" x14ac:dyDescent="0.2"/>
    <row r="1020" s="13" customFormat="1" x14ac:dyDescent="0.2"/>
    <row r="1021" s="13" customFormat="1" x14ac:dyDescent="0.2"/>
    <row r="1022" s="13" customFormat="1" x14ac:dyDescent="0.2"/>
    <row r="1023" s="13" customFormat="1" x14ac:dyDescent="0.2"/>
    <row r="1024" s="13" customFormat="1" x14ac:dyDescent="0.2"/>
    <row r="1025" s="13" customFormat="1" x14ac:dyDescent="0.2"/>
    <row r="1026" s="13" customFormat="1" x14ac:dyDescent="0.2"/>
    <row r="1027" s="13" customFormat="1" x14ac:dyDescent="0.2"/>
    <row r="1028" s="13" customFormat="1" x14ac:dyDescent="0.2"/>
    <row r="1029" s="13" customFormat="1" x14ac:dyDescent="0.2"/>
    <row r="1030" s="13" customFormat="1" x14ac:dyDescent="0.2"/>
    <row r="1031" s="13" customFormat="1" x14ac:dyDescent="0.2"/>
    <row r="1032" s="13" customFormat="1" x14ac:dyDescent="0.2"/>
    <row r="1033" s="13" customFormat="1" x14ac:dyDescent="0.2"/>
    <row r="1034" s="13" customFormat="1" x14ac:dyDescent="0.2"/>
    <row r="1035" s="13" customFormat="1" x14ac:dyDescent="0.2"/>
    <row r="1036" s="13" customFormat="1" x14ac:dyDescent="0.2"/>
    <row r="1037" s="13" customFormat="1" x14ac:dyDescent="0.2"/>
    <row r="1038" s="13" customFormat="1" x14ac:dyDescent="0.2"/>
    <row r="1039" s="13" customFormat="1" x14ac:dyDescent="0.2"/>
    <row r="1040" s="13" customFormat="1" x14ac:dyDescent="0.2"/>
    <row r="1041" s="13" customFormat="1" x14ac:dyDescent="0.2"/>
    <row r="1042" s="13" customFormat="1" x14ac:dyDescent="0.2"/>
    <row r="1043" s="13" customFormat="1" x14ac:dyDescent="0.2"/>
    <row r="1044" s="13" customFormat="1" x14ac:dyDescent="0.2"/>
    <row r="1045" s="13" customFormat="1" x14ac:dyDescent="0.2"/>
    <row r="1046" s="13" customFormat="1" x14ac:dyDescent="0.2"/>
    <row r="1047" s="13" customFormat="1" x14ac:dyDescent="0.2"/>
    <row r="1048" s="13" customFormat="1" x14ac:dyDescent="0.2"/>
    <row r="1049" s="13" customFormat="1" x14ac:dyDescent="0.2"/>
    <row r="1050" s="13" customFormat="1" x14ac:dyDescent="0.2"/>
    <row r="1051" s="13" customFormat="1" x14ac:dyDescent="0.2"/>
    <row r="1052" s="13" customFormat="1" x14ac:dyDescent="0.2"/>
    <row r="1053" s="13" customFormat="1" x14ac:dyDescent="0.2"/>
    <row r="1054" s="13" customFormat="1" x14ac:dyDescent="0.2"/>
    <row r="1055" s="13" customFormat="1" x14ac:dyDescent="0.2"/>
    <row r="1056" s="13" customFormat="1" x14ac:dyDescent="0.2"/>
    <row r="1057" s="13" customFormat="1" x14ac:dyDescent="0.2"/>
    <row r="1058" s="13" customFormat="1" x14ac:dyDescent="0.2"/>
    <row r="1059" s="13" customFormat="1" x14ac:dyDescent="0.2"/>
    <row r="1060" s="13" customFormat="1" x14ac:dyDescent="0.2"/>
    <row r="1061" s="13" customFormat="1" x14ac:dyDescent="0.2"/>
    <row r="1062" s="13" customFormat="1" x14ac:dyDescent="0.2"/>
    <row r="1063" s="13" customFormat="1" x14ac:dyDescent="0.2"/>
    <row r="1064" s="13" customFormat="1" x14ac:dyDescent="0.2"/>
    <row r="1065" s="13" customFormat="1" x14ac:dyDescent="0.2"/>
    <row r="1066" s="13" customFormat="1" x14ac:dyDescent="0.2"/>
    <row r="1067" s="13" customFormat="1" x14ac:dyDescent="0.2"/>
    <row r="1068" s="13" customFormat="1" x14ac:dyDescent="0.2"/>
    <row r="1069" s="13" customFormat="1" x14ac:dyDescent="0.2"/>
    <row r="1070" s="13" customFormat="1" x14ac:dyDescent="0.2"/>
    <row r="1071" s="13" customFormat="1" x14ac:dyDescent="0.2"/>
    <row r="1072" s="13" customFormat="1" x14ac:dyDescent="0.2"/>
    <row r="1073" s="13" customFormat="1" x14ac:dyDescent="0.2"/>
    <row r="1074" s="13" customFormat="1" x14ac:dyDescent="0.2"/>
    <row r="1075" s="13" customFormat="1" x14ac:dyDescent="0.2"/>
    <row r="1076" s="13" customFormat="1" x14ac:dyDescent="0.2"/>
    <row r="1077" s="13" customFormat="1" x14ac:dyDescent="0.2"/>
    <row r="1078" s="13" customFormat="1" x14ac:dyDescent="0.2"/>
    <row r="1079" s="13" customFormat="1" x14ac:dyDescent="0.2"/>
    <row r="1080" s="13" customFormat="1" x14ac:dyDescent="0.2"/>
    <row r="1081" s="13" customFormat="1" x14ac:dyDescent="0.2"/>
    <row r="1082" s="13" customFormat="1" x14ac:dyDescent="0.2"/>
    <row r="1083" s="13" customFormat="1" x14ac:dyDescent="0.2"/>
    <row r="1084" s="13" customFormat="1" x14ac:dyDescent="0.2"/>
    <row r="1085" s="13" customFormat="1" x14ac:dyDescent="0.2"/>
    <row r="1086" s="13" customFormat="1" x14ac:dyDescent="0.2"/>
    <row r="1087" s="13" customFormat="1" x14ac:dyDescent="0.2"/>
    <row r="1088" s="13" customFormat="1" x14ac:dyDescent="0.2"/>
    <row r="1089" s="13" customFormat="1" x14ac:dyDescent="0.2"/>
    <row r="1090" s="13" customFormat="1" x14ac:dyDescent="0.2"/>
    <row r="1091" s="13" customFormat="1" x14ac:dyDescent="0.2"/>
    <row r="1092" s="13" customFormat="1" x14ac:dyDescent="0.2"/>
    <row r="1093" s="13" customFormat="1" x14ac:dyDescent="0.2"/>
    <row r="1094" s="13" customFormat="1" x14ac:dyDescent="0.2"/>
    <row r="1095" s="13" customFormat="1" x14ac:dyDescent="0.2"/>
    <row r="1096" s="13" customFormat="1" x14ac:dyDescent="0.2"/>
    <row r="1097" s="13" customFormat="1" x14ac:dyDescent="0.2"/>
    <row r="1098" s="13" customFormat="1" x14ac:dyDescent="0.2"/>
    <row r="1099" s="13" customFormat="1" x14ac:dyDescent="0.2"/>
    <row r="1100" s="13" customFormat="1" x14ac:dyDescent="0.2"/>
    <row r="1101" s="13" customFormat="1" x14ac:dyDescent="0.2"/>
    <row r="1102" s="13" customFormat="1" x14ac:dyDescent="0.2"/>
    <row r="1103" s="13" customFormat="1" x14ac:dyDescent="0.2"/>
    <row r="1104" s="13" customFormat="1" x14ac:dyDescent="0.2"/>
    <row r="1105" s="13" customFormat="1" x14ac:dyDescent="0.2"/>
    <row r="1106" s="13" customFormat="1" x14ac:dyDescent="0.2"/>
    <row r="1107" s="13" customFormat="1" x14ac:dyDescent="0.2"/>
    <row r="1108" s="13" customFormat="1" x14ac:dyDescent="0.2"/>
    <row r="1109" s="13" customFormat="1" x14ac:dyDescent="0.2"/>
    <row r="1110" s="13" customFormat="1" x14ac:dyDescent="0.2"/>
    <row r="1111" s="13" customFormat="1" x14ac:dyDescent="0.2"/>
    <row r="1112" s="13" customFormat="1" x14ac:dyDescent="0.2"/>
    <row r="1113" s="13" customFormat="1" x14ac:dyDescent="0.2"/>
    <row r="1114" s="13" customFormat="1" x14ac:dyDescent="0.2"/>
    <row r="1115" s="13" customFormat="1" x14ac:dyDescent="0.2"/>
    <row r="1116" s="13" customFormat="1" x14ac:dyDescent="0.2"/>
    <row r="1117" s="13" customFormat="1" x14ac:dyDescent="0.2"/>
    <row r="1118" s="13" customFormat="1" x14ac:dyDescent="0.2"/>
    <row r="1119" s="13" customFormat="1" x14ac:dyDescent="0.2"/>
    <row r="1120" s="13" customFormat="1" x14ac:dyDescent="0.2"/>
    <row r="1121" s="13" customFormat="1" x14ac:dyDescent="0.2"/>
    <row r="1122" s="13" customFormat="1" x14ac:dyDescent="0.2"/>
    <row r="1123" s="13" customFormat="1" x14ac:dyDescent="0.2"/>
    <row r="1124" s="13" customFormat="1" x14ac:dyDescent="0.2"/>
    <row r="1125" s="13" customFormat="1" x14ac:dyDescent="0.2"/>
    <row r="1126" s="13" customFormat="1" x14ac:dyDescent="0.2"/>
    <row r="1127" s="13" customFormat="1" x14ac:dyDescent="0.2"/>
    <row r="1128" s="13" customFormat="1" x14ac:dyDescent="0.2"/>
    <row r="1129" s="13" customFormat="1" x14ac:dyDescent="0.2"/>
    <row r="1130" s="13" customFormat="1" x14ac:dyDescent="0.2"/>
    <row r="1131" s="13" customFormat="1" x14ac:dyDescent="0.2"/>
    <row r="1132" s="13" customFormat="1" x14ac:dyDescent="0.2"/>
    <row r="1133" s="13" customFormat="1" x14ac:dyDescent="0.2"/>
    <row r="1134" s="13" customFormat="1" x14ac:dyDescent="0.2"/>
    <row r="1135" s="13" customFormat="1" x14ac:dyDescent="0.2"/>
    <row r="1136" s="13" customFormat="1" x14ac:dyDescent="0.2"/>
    <row r="1137" s="13" customFormat="1" x14ac:dyDescent="0.2"/>
    <row r="1138" s="13" customFormat="1" x14ac:dyDescent="0.2"/>
    <row r="1139" s="13" customFormat="1" x14ac:dyDescent="0.2"/>
    <row r="1140" s="13" customFormat="1" x14ac:dyDescent="0.2"/>
    <row r="1141" s="13" customFormat="1" x14ac:dyDescent="0.2"/>
    <row r="1142" s="13" customFormat="1" x14ac:dyDescent="0.2"/>
    <row r="1143" s="13" customFormat="1" x14ac:dyDescent="0.2"/>
    <row r="1144" s="13" customFormat="1" x14ac:dyDescent="0.2"/>
    <row r="1145" s="13" customFormat="1" x14ac:dyDescent="0.2"/>
    <row r="1146" s="13" customFormat="1" x14ac:dyDescent="0.2"/>
    <row r="1147" s="13" customFormat="1" x14ac:dyDescent="0.2"/>
    <row r="1148" s="13" customFormat="1" x14ac:dyDescent="0.2"/>
    <row r="1149" s="13" customFormat="1" x14ac:dyDescent="0.2"/>
    <row r="1150" s="13" customFormat="1" x14ac:dyDescent="0.2"/>
    <row r="1151" s="13" customFormat="1" x14ac:dyDescent="0.2"/>
    <row r="1152" s="13" customFormat="1" x14ac:dyDescent="0.2"/>
    <row r="1153" s="13" customFormat="1" x14ac:dyDescent="0.2"/>
    <row r="1154" s="13" customFormat="1" x14ac:dyDescent="0.2"/>
    <row r="1155" s="13" customFormat="1" x14ac:dyDescent="0.2"/>
    <row r="1156" s="13" customFormat="1" x14ac:dyDescent="0.2"/>
    <row r="1157" s="13" customFormat="1" x14ac:dyDescent="0.2"/>
    <row r="1158" s="13" customFormat="1" x14ac:dyDescent="0.2"/>
    <row r="1159" s="13" customFormat="1" x14ac:dyDescent="0.2"/>
    <row r="1160" s="13" customFormat="1" x14ac:dyDescent="0.2"/>
    <row r="1161" s="13" customFormat="1" x14ac:dyDescent="0.2"/>
    <row r="1162" s="13" customFormat="1" x14ac:dyDescent="0.2"/>
    <row r="1163" s="13" customFormat="1" x14ac:dyDescent="0.2"/>
    <row r="1164" s="13" customFormat="1" x14ac:dyDescent="0.2"/>
    <row r="1165" s="13" customFormat="1" x14ac:dyDescent="0.2"/>
    <row r="1166" s="13" customFormat="1" x14ac:dyDescent="0.2"/>
    <row r="1167" s="13" customFormat="1" x14ac:dyDescent="0.2"/>
    <row r="1168" s="13" customFormat="1" x14ac:dyDescent="0.2"/>
    <row r="1169" s="13" customFormat="1" x14ac:dyDescent="0.2"/>
    <row r="1170" s="13" customFormat="1" x14ac:dyDescent="0.2"/>
    <row r="1171" s="13" customFormat="1" x14ac:dyDescent="0.2"/>
    <row r="1172" s="13" customFormat="1" x14ac:dyDescent="0.2"/>
    <row r="1173" s="13" customFormat="1" x14ac:dyDescent="0.2"/>
    <row r="1174" s="13" customFormat="1" x14ac:dyDescent="0.2"/>
    <row r="1175" s="13" customFormat="1" x14ac:dyDescent="0.2"/>
    <row r="1176" s="13" customFormat="1" x14ac:dyDescent="0.2"/>
    <row r="1177" s="13" customFormat="1" x14ac:dyDescent="0.2"/>
    <row r="1178" s="13" customFormat="1" x14ac:dyDescent="0.2"/>
    <row r="1179" s="13" customFormat="1" x14ac:dyDescent="0.2"/>
    <row r="1180" s="13" customFormat="1" x14ac:dyDescent="0.2"/>
    <row r="1181" s="13" customFormat="1" x14ac:dyDescent="0.2"/>
    <row r="1182" s="13" customFormat="1" x14ac:dyDescent="0.2"/>
    <row r="1183" s="13" customFormat="1" x14ac:dyDescent="0.2"/>
    <row r="1184" s="13" customFormat="1" x14ac:dyDescent="0.2"/>
    <row r="1185" s="13" customFormat="1" x14ac:dyDescent="0.2"/>
    <row r="1186" s="13" customFormat="1" x14ac:dyDescent="0.2"/>
    <row r="1187" s="13" customFormat="1" x14ac:dyDescent="0.2"/>
    <row r="1188" s="13" customFormat="1" x14ac:dyDescent="0.2"/>
    <row r="1189" s="13" customFormat="1" x14ac:dyDescent="0.2"/>
    <row r="1190" s="13" customFormat="1" x14ac:dyDescent="0.2"/>
    <row r="1191" s="13" customFormat="1" x14ac:dyDescent="0.2"/>
    <row r="1192" s="13" customFormat="1" x14ac:dyDescent="0.2"/>
    <row r="1193" s="13" customFormat="1" x14ac:dyDescent="0.2"/>
    <row r="1194" s="13" customFormat="1" x14ac:dyDescent="0.2"/>
    <row r="1195" s="13" customFormat="1" x14ac:dyDescent="0.2"/>
    <row r="1196" s="13" customFormat="1" x14ac:dyDescent="0.2"/>
    <row r="1197" s="13" customFormat="1" x14ac:dyDescent="0.2"/>
    <row r="1198" s="13" customFormat="1" x14ac:dyDescent="0.2"/>
    <row r="1199" s="13" customFormat="1" x14ac:dyDescent="0.2"/>
    <row r="1200" s="13" customFormat="1" x14ac:dyDescent="0.2"/>
    <row r="1201" s="13" customFormat="1" x14ac:dyDescent="0.2"/>
    <row r="1202" s="13" customFormat="1" x14ac:dyDescent="0.2"/>
    <row r="1203" s="13" customFormat="1" x14ac:dyDescent="0.2"/>
    <row r="1204" s="13" customFormat="1" x14ac:dyDescent="0.2"/>
    <row r="1205" s="13" customFormat="1" x14ac:dyDescent="0.2"/>
    <row r="1206" s="13" customFormat="1" x14ac:dyDescent="0.2"/>
    <row r="1207" s="13" customFormat="1" x14ac:dyDescent="0.2"/>
    <row r="1208" s="13" customFormat="1" x14ac:dyDescent="0.2"/>
    <row r="1209" s="13" customFormat="1" x14ac:dyDescent="0.2"/>
    <row r="1210" s="13" customFormat="1" x14ac:dyDescent="0.2"/>
    <row r="1211" s="13" customFormat="1" x14ac:dyDescent="0.2"/>
    <row r="1212" s="13" customFormat="1" x14ac:dyDescent="0.2"/>
    <row r="1213" s="13" customFormat="1" x14ac:dyDescent="0.2"/>
    <row r="1214" s="13" customFormat="1" x14ac:dyDescent="0.2"/>
    <row r="1215" s="13" customFormat="1" x14ac:dyDescent="0.2"/>
    <row r="1216" s="13" customFormat="1" x14ac:dyDescent="0.2"/>
    <row r="1217" s="13" customFormat="1" x14ac:dyDescent="0.2"/>
    <row r="1218" s="13" customFormat="1" x14ac:dyDescent="0.2"/>
    <row r="1219" s="13" customFormat="1" x14ac:dyDescent="0.2"/>
    <row r="1220" s="13" customFormat="1" x14ac:dyDescent="0.2"/>
    <row r="1221" s="13" customFormat="1" x14ac:dyDescent="0.2"/>
    <row r="1222" s="13" customFormat="1" x14ac:dyDescent="0.2"/>
    <row r="1223" s="13" customFormat="1" x14ac:dyDescent="0.2"/>
    <row r="1224" s="13" customFormat="1" x14ac:dyDescent="0.2"/>
    <row r="1225" s="13" customFormat="1" x14ac:dyDescent="0.2"/>
    <row r="1226" s="13" customFormat="1" x14ac:dyDescent="0.2"/>
    <row r="1227" s="13" customFormat="1" x14ac:dyDescent="0.2"/>
    <row r="1228" s="13" customFormat="1" x14ac:dyDescent="0.2"/>
    <row r="1229" s="13" customFormat="1" x14ac:dyDescent="0.2"/>
    <row r="1230" s="13" customFormat="1" x14ac:dyDescent="0.2"/>
    <row r="1231" s="13" customFormat="1" x14ac:dyDescent="0.2"/>
    <row r="1232" s="13" customFormat="1" x14ac:dyDescent="0.2"/>
    <row r="1233" s="13" customFormat="1" x14ac:dyDescent="0.2"/>
    <row r="1234" s="13" customFormat="1" x14ac:dyDescent="0.2"/>
    <row r="1235" s="13" customFormat="1" x14ac:dyDescent="0.2"/>
    <row r="1236" s="13" customFormat="1" x14ac:dyDescent="0.2"/>
    <row r="1237" s="13" customFormat="1" x14ac:dyDescent="0.2"/>
    <row r="1238" s="13" customFormat="1" x14ac:dyDescent="0.2"/>
    <row r="1239" s="13" customFormat="1" x14ac:dyDescent="0.2"/>
    <row r="1240" s="13" customFormat="1" x14ac:dyDescent="0.2"/>
    <row r="1241" s="13" customFormat="1" x14ac:dyDescent="0.2"/>
    <row r="1242" s="13" customFormat="1" x14ac:dyDescent="0.2"/>
    <row r="1243" s="13" customFormat="1" x14ac:dyDescent="0.2"/>
    <row r="1244" s="13" customFormat="1" x14ac:dyDescent="0.2"/>
    <row r="1245" s="13" customFormat="1" x14ac:dyDescent="0.2"/>
    <row r="1246" s="13" customFormat="1" x14ac:dyDescent="0.2"/>
    <row r="1247" s="13" customFormat="1" x14ac:dyDescent="0.2"/>
    <row r="1248" s="13" customFormat="1" x14ac:dyDescent="0.2"/>
    <row r="1249" s="13" customFormat="1" x14ac:dyDescent="0.2"/>
    <row r="1250" s="13" customFormat="1" x14ac:dyDescent="0.2"/>
    <row r="1251" s="13" customFormat="1" x14ac:dyDescent="0.2"/>
    <row r="1252" s="13" customFormat="1" x14ac:dyDescent="0.2"/>
    <row r="1253" s="13" customFormat="1" x14ac:dyDescent="0.2"/>
    <row r="1254" s="13" customFormat="1" x14ac:dyDescent="0.2"/>
    <row r="1255" s="13" customFormat="1" x14ac:dyDescent="0.2"/>
    <row r="1256" s="13" customFormat="1" x14ac:dyDescent="0.2"/>
    <row r="1257" s="13" customFormat="1" x14ac:dyDescent="0.2"/>
    <row r="1258" s="13" customFormat="1" x14ac:dyDescent="0.2"/>
    <row r="1259" s="13" customFormat="1" x14ac:dyDescent="0.2"/>
    <row r="1260" s="13" customFormat="1" x14ac:dyDescent="0.2"/>
    <row r="1261" s="13" customFormat="1" x14ac:dyDescent="0.2"/>
    <row r="1262" s="13" customFormat="1" x14ac:dyDescent="0.2"/>
    <row r="1263" s="13" customFormat="1" x14ac:dyDescent="0.2"/>
    <row r="1264" s="13" customFormat="1" x14ac:dyDescent="0.2"/>
    <row r="1265" s="13" customFormat="1" x14ac:dyDescent="0.2"/>
    <row r="1266" s="13" customFormat="1" x14ac:dyDescent="0.2"/>
    <row r="1267" s="13" customFormat="1" x14ac:dyDescent="0.2"/>
    <row r="1268" s="13" customFormat="1" x14ac:dyDescent="0.2"/>
    <row r="1269" s="13" customFormat="1" x14ac:dyDescent="0.2"/>
    <row r="1270" s="13" customFormat="1" x14ac:dyDescent="0.2"/>
    <row r="1271" s="13" customFormat="1" x14ac:dyDescent="0.2"/>
    <row r="1272" s="13" customFormat="1" x14ac:dyDescent="0.2"/>
    <row r="1273" s="13" customFormat="1" x14ac:dyDescent="0.2"/>
    <row r="1274" s="13" customFormat="1" x14ac:dyDescent="0.2"/>
    <row r="1275" s="13" customFormat="1" x14ac:dyDescent="0.2"/>
    <row r="1276" s="13" customFormat="1" x14ac:dyDescent="0.2"/>
    <row r="1277" s="13" customFormat="1" x14ac:dyDescent="0.2"/>
    <row r="1278" s="13" customFormat="1" x14ac:dyDescent="0.2"/>
    <row r="1279" s="13" customFormat="1" x14ac:dyDescent="0.2"/>
    <row r="1280" s="13" customFormat="1" x14ac:dyDescent="0.2"/>
    <row r="1281" s="13" customFormat="1" x14ac:dyDescent="0.2"/>
    <row r="1282" s="13" customFormat="1" x14ac:dyDescent="0.2"/>
    <row r="1283" s="13" customFormat="1" x14ac:dyDescent="0.2"/>
    <row r="1284" s="13" customFormat="1" x14ac:dyDescent="0.2"/>
    <row r="1285" s="13" customFormat="1" x14ac:dyDescent="0.2"/>
    <row r="1286" s="13" customFormat="1" x14ac:dyDescent="0.2"/>
    <row r="1287" s="13" customFormat="1" x14ac:dyDescent="0.2"/>
    <row r="1288" s="13" customFormat="1" x14ac:dyDescent="0.2"/>
    <row r="1289" s="13" customFormat="1" x14ac:dyDescent="0.2"/>
    <row r="1290" s="13" customFormat="1" x14ac:dyDescent="0.2"/>
    <row r="1291" s="13" customFormat="1" x14ac:dyDescent="0.2"/>
    <row r="1292" s="13" customFormat="1" x14ac:dyDescent="0.2"/>
    <row r="1293" s="13" customFormat="1" x14ac:dyDescent="0.2"/>
    <row r="1294" s="13" customFormat="1" x14ac:dyDescent="0.2"/>
    <row r="1295" s="13" customFormat="1" x14ac:dyDescent="0.2"/>
    <row r="1296" s="13" customFormat="1" x14ac:dyDescent="0.2"/>
    <row r="1297" s="13" customFormat="1" x14ac:dyDescent="0.2"/>
    <row r="1298" s="13" customFormat="1" x14ac:dyDescent="0.2"/>
    <row r="1299" s="13" customFormat="1" x14ac:dyDescent="0.2"/>
    <row r="1300" s="13" customFormat="1" x14ac:dyDescent="0.2"/>
    <row r="1301" s="13" customFormat="1" x14ac:dyDescent="0.2"/>
    <row r="1302" s="13" customFormat="1" x14ac:dyDescent="0.2"/>
    <row r="1303" s="13" customFormat="1" x14ac:dyDescent="0.2"/>
    <row r="1304" s="13" customFormat="1" x14ac:dyDescent="0.2"/>
    <row r="1305" s="13" customFormat="1" x14ac:dyDescent="0.2"/>
    <row r="1306" s="13" customFormat="1" x14ac:dyDescent="0.2"/>
    <row r="1307" s="13" customFormat="1" x14ac:dyDescent="0.2"/>
    <row r="1308" s="13" customFormat="1" x14ac:dyDescent="0.2"/>
    <row r="1309" s="13" customFormat="1" x14ac:dyDescent="0.2"/>
    <row r="1310" s="13" customFormat="1" x14ac:dyDescent="0.2"/>
    <row r="1311" s="13" customFormat="1" x14ac:dyDescent="0.2"/>
    <row r="1312" s="13" customFormat="1" x14ac:dyDescent="0.2"/>
    <row r="1313" s="13" customFormat="1" x14ac:dyDescent="0.2"/>
    <row r="1314" s="13" customFormat="1" x14ac:dyDescent="0.2"/>
    <row r="1315" s="13" customFormat="1" x14ac:dyDescent="0.2"/>
    <row r="1316" s="13" customFormat="1" x14ac:dyDescent="0.2"/>
    <row r="1317" s="13" customFormat="1" x14ac:dyDescent="0.2"/>
    <row r="1318" s="13" customFormat="1" x14ac:dyDescent="0.2"/>
    <row r="1319" s="13" customFormat="1" x14ac:dyDescent="0.2"/>
    <row r="1320" s="13" customFormat="1" x14ac:dyDescent="0.2"/>
    <row r="1321" s="13" customFormat="1" x14ac:dyDescent="0.2"/>
    <row r="1322" s="13" customFormat="1" x14ac:dyDescent="0.2"/>
    <row r="1323" s="13" customFormat="1" x14ac:dyDescent="0.2"/>
    <row r="1324" s="13" customFormat="1" x14ac:dyDescent="0.2"/>
    <row r="1325" s="13" customFormat="1" x14ac:dyDescent="0.2"/>
    <row r="1326" s="13" customFormat="1" x14ac:dyDescent="0.2"/>
    <row r="1327" s="13" customFormat="1" x14ac:dyDescent="0.2"/>
    <row r="1328" s="13" customFormat="1" x14ac:dyDescent="0.2"/>
    <row r="1329" s="13" customFormat="1" x14ac:dyDescent="0.2"/>
    <row r="1330" s="13" customFormat="1" x14ac:dyDescent="0.2"/>
    <row r="1331" s="13" customFormat="1" x14ac:dyDescent="0.2"/>
    <row r="1332" s="13" customFormat="1" x14ac:dyDescent="0.2"/>
    <row r="1333" s="13" customFormat="1" x14ac:dyDescent="0.2"/>
    <row r="1334" s="13" customFormat="1" x14ac:dyDescent="0.2"/>
    <row r="1335" s="13" customFormat="1" x14ac:dyDescent="0.2"/>
    <row r="1336" s="13" customFormat="1" x14ac:dyDescent="0.2"/>
    <row r="1337" s="13" customFormat="1" x14ac:dyDescent="0.2"/>
    <row r="1338" s="13" customFormat="1" x14ac:dyDescent="0.2"/>
    <row r="1339" s="13" customFormat="1" x14ac:dyDescent="0.2"/>
    <row r="1340" s="13" customFormat="1" x14ac:dyDescent="0.2"/>
    <row r="1341" s="13" customFormat="1" x14ac:dyDescent="0.2"/>
    <row r="1342" s="13" customFormat="1" x14ac:dyDescent="0.2"/>
    <row r="1343" s="13" customFormat="1" x14ac:dyDescent="0.2"/>
    <row r="1344" s="13" customFormat="1" x14ac:dyDescent="0.2"/>
    <row r="1345" s="13" customFormat="1" x14ac:dyDescent="0.2"/>
    <row r="1346" s="13" customFormat="1" x14ac:dyDescent="0.2"/>
    <row r="1347" s="13" customFormat="1" x14ac:dyDescent="0.2"/>
    <row r="1348" s="13" customFormat="1" x14ac:dyDescent="0.2"/>
    <row r="1349" s="13" customFormat="1" x14ac:dyDescent="0.2"/>
    <row r="1350" s="13" customFormat="1" x14ac:dyDescent="0.2"/>
    <row r="1351" s="13" customFormat="1" x14ac:dyDescent="0.2"/>
    <row r="1352" s="13" customFormat="1" x14ac:dyDescent="0.2"/>
    <row r="1353" s="13" customFormat="1" x14ac:dyDescent="0.2"/>
    <row r="1354" s="13" customFormat="1" x14ac:dyDescent="0.2"/>
    <row r="1355" s="13" customFormat="1" x14ac:dyDescent="0.2"/>
    <row r="1356" s="13" customFormat="1" x14ac:dyDescent="0.2"/>
    <row r="1357" s="13" customFormat="1" x14ac:dyDescent="0.2"/>
    <row r="1358" s="13" customFormat="1" x14ac:dyDescent="0.2"/>
    <row r="1359" s="13" customFormat="1" x14ac:dyDescent="0.2"/>
    <row r="1360" s="13" customFormat="1" x14ac:dyDescent="0.2"/>
    <row r="1361" s="13" customFormat="1" x14ac:dyDescent="0.2"/>
    <row r="1362" s="13" customFormat="1" x14ac:dyDescent="0.2"/>
    <row r="1363" s="13" customFormat="1" x14ac:dyDescent="0.2"/>
    <row r="1364" s="13" customFormat="1" x14ac:dyDescent="0.2"/>
    <row r="1365" s="13" customFormat="1" x14ac:dyDescent="0.2"/>
    <row r="1366" s="13" customFormat="1" x14ac:dyDescent="0.2"/>
    <row r="1367" s="13" customFormat="1" x14ac:dyDescent="0.2"/>
    <row r="1368" s="13" customFormat="1" x14ac:dyDescent="0.2"/>
    <row r="1369" s="13" customFormat="1" x14ac:dyDescent="0.2"/>
    <row r="1370" s="13" customFormat="1" x14ac:dyDescent="0.2"/>
    <row r="1371" s="13" customFormat="1" x14ac:dyDescent="0.2"/>
    <row r="1372" s="13" customFormat="1" x14ac:dyDescent="0.2"/>
    <row r="1373" s="13" customFormat="1" x14ac:dyDescent="0.2"/>
    <row r="1374" s="13" customFormat="1" x14ac:dyDescent="0.2"/>
    <row r="1375" s="13" customFormat="1" x14ac:dyDescent="0.2"/>
    <row r="1376" s="13" customFormat="1" x14ac:dyDescent="0.2"/>
    <row r="1377" s="13" customFormat="1" x14ac:dyDescent="0.2"/>
    <row r="1378" s="13" customFormat="1" x14ac:dyDescent="0.2"/>
    <row r="1379" s="13" customFormat="1" x14ac:dyDescent="0.2"/>
    <row r="1380" s="13" customFormat="1" x14ac:dyDescent="0.2"/>
    <row r="1381" s="13" customFormat="1" x14ac:dyDescent="0.2"/>
    <row r="1382" s="13" customFormat="1" x14ac:dyDescent="0.2"/>
    <row r="1383" s="13" customFormat="1" x14ac:dyDescent="0.2"/>
    <row r="1384" s="13" customFormat="1" x14ac:dyDescent="0.2"/>
    <row r="1385" s="13" customFormat="1" x14ac:dyDescent="0.2"/>
    <row r="1386" s="13" customFormat="1" x14ac:dyDescent="0.2"/>
    <row r="1387" s="13" customFormat="1" x14ac:dyDescent="0.2"/>
    <row r="1388" s="13" customFormat="1" x14ac:dyDescent="0.2"/>
    <row r="1389" s="13" customFormat="1" x14ac:dyDescent="0.2"/>
    <row r="1390" s="13" customFormat="1" x14ac:dyDescent="0.2"/>
    <row r="1391" s="13" customFormat="1" x14ac:dyDescent="0.2"/>
    <row r="1392" s="13" customFormat="1" x14ac:dyDescent="0.2"/>
    <row r="1393" s="13" customFormat="1" x14ac:dyDescent="0.2"/>
    <row r="1394" s="13" customFormat="1" x14ac:dyDescent="0.2"/>
    <row r="1395" s="13" customFormat="1" x14ac:dyDescent="0.2"/>
    <row r="1396" s="13" customFormat="1" x14ac:dyDescent="0.2"/>
    <row r="1397" s="13" customFormat="1" x14ac:dyDescent="0.2"/>
    <row r="1398" s="13" customFormat="1" x14ac:dyDescent="0.2"/>
    <row r="1399" s="13" customFormat="1" x14ac:dyDescent="0.2"/>
    <row r="1400" s="13" customFormat="1" x14ac:dyDescent="0.2"/>
    <row r="1401" s="13" customFormat="1" x14ac:dyDescent="0.2"/>
    <row r="1402" s="13" customFormat="1" x14ac:dyDescent="0.2"/>
    <row r="1403" s="13" customFormat="1" x14ac:dyDescent="0.2"/>
    <row r="1404" s="13" customFormat="1" x14ac:dyDescent="0.2"/>
    <row r="1405" s="13" customFormat="1" x14ac:dyDescent="0.2"/>
    <row r="1406" s="13" customFormat="1" x14ac:dyDescent="0.2"/>
    <row r="1407" s="13" customFormat="1" x14ac:dyDescent="0.2"/>
    <row r="1408" s="13" customFormat="1" x14ac:dyDescent="0.2"/>
    <row r="1409" s="13" customFormat="1" x14ac:dyDescent="0.2"/>
    <row r="1410" s="13" customFormat="1" x14ac:dyDescent="0.2"/>
    <row r="1411" s="13" customFormat="1" x14ac:dyDescent="0.2"/>
    <row r="1412" s="13" customFormat="1" x14ac:dyDescent="0.2"/>
    <row r="1413" s="13" customFormat="1" x14ac:dyDescent="0.2"/>
    <row r="1414" s="13" customFormat="1" x14ac:dyDescent="0.2"/>
    <row r="1415" s="13" customFormat="1" x14ac:dyDescent="0.2"/>
    <row r="1416" s="13" customFormat="1" x14ac:dyDescent="0.2"/>
    <row r="1417" s="13" customFormat="1" x14ac:dyDescent="0.2"/>
    <row r="1418" s="13" customFormat="1" x14ac:dyDescent="0.2"/>
    <row r="1419" s="13" customFormat="1" x14ac:dyDescent="0.2"/>
    <row r="1420" s="13" customFormat="1" x14ac:dyDescent="0.2"/>
    <row r="1421" s="13" customFormat="1" x14ac:dyDescent="0.2"/>
    <row r="1422" s="13" customFormat="1" x14ac:dyDescent="0.2"/>
    <row r="1423" s="13" customFormat="1" x14ac:dyDescent="0.2"/>
    <row r="1424" s="13" customFormat="1" x14ac:dyDescent="0.2"/>
    <row r="1425" s="13" customFormat="1" x14ac:dyDescent="0.2"/>
    <row r="1426" s="13" customFormat="1" x14ac:dyDescent="0.2"/>
    <row r="1427" s="13" customFormat="1" x14ac:dyDescent="0.2"/>
    <row r="1428" s="13" customFormat="1" x14ac:dyDescent="0.2"/>
    <row r="1429" s="13" customFormat="1" x14ac:dyDescent="0.2"/>
    <row r="1430" s="13" customFormat="1" x14ac:dyDescent="0.2"/>
    <row r="1431" s="13" customFormat="1" x14ac:dyDescent="0.2"/>
    <row r="1432" s="13" customFormat="1" x14ac:dyDescent="0.2"/>
    <row r="1433" s="13" customFormat="1" x14ac:dyDescent="0.2"/>
    <row r="1434" s="13" customFormat="1" x14ac:dyDescent="0.2"/>
    <row r="1435" s="13" customFormat="1" x14ac:dyDescent="0.2"/>
    <row r="1436" s="13" customFormat="1" x14ac:dyDescent="0.2"/>
    <row r="1437" s="13" customFormat="1" x14ac:dyDescent="0.2"/>
    <row r="1438" s="13" customFormat="1" x14ac:dyDescent="0.2"/>
    <row r="1439" s="13" customFormat="1" x14ac:dyDescent="0.2"/>
    <row r="1440" s="13" customFormat="1" x14ac:dyDescent="0.2"/>
    <row r="1441" s="13" customFormat="1" x14ac:dyDescent="0.2"/>
    <row r="1442" s="13" customFormat="1" x14ac:dyDescent="0.2"/>
    <row r="1443" s="13" customFormat="1" x14ac:dyDescent="0.2"/>
    <row r="1444" s="13" customFormat="1" x14ac:dyDescent="0.2"/>
    <row r="1445" s="13" customFormat="1" x14ac:dyDescent="0.2"/>
    <row r="1446" s="13" customFormat="1" x14ac:dyDescent="0.2"/>
    <row r="1447" s="13" customFormat="1" x14ac:dyDescent="0.2"/>
    <row r="1448" s="13" customFormat="1" x14ac:dyDescent="0.2"/>
    <row r="1449" s="13" customFormat="1" x14ac:dyDescent="0.2"/>
    <row r="1450" s="13" customFormat="1" x14ac:dyDescent="0.2"/>
    <row r="1451" s="13" customFormat="1" x14ac:dyDescent="0.2"/>
    <row r="1452" s="13" customFormat="1" x14ac:dyDescent="0.2"/>
    <row r="1453" s="13" customFormat="1" x14ac:dyDescent="0.2"/>
    <row r="1454" s="13" customFormat="1" x14ac:dyDescent="0.2"/>
    <row r="1455" s="13" customFormat="1" x14ac:dyDescent="0.2"/>
    <row r="1456" s="13" customFormat="1" x14ac:dyDescent="0.2"/>
    <row r="1457" s="13" customFormat="1" x14ac:dyDescent="0.2"/>
    <row r="1458" s="13" customFormat="1" x14ac:dyDescent="0.2"/>
    <row r="1459" s="13" customFormat="1" x14ac:dyDescent="0.2"/>
    <row r="1460" s="13" customFormat="1" x14ac:dyDescent="0.2"/>
    <row r="1461" s="13" customFormat="1" x14ac:dyDescent="0.2"/>
    <row r="1462" s="13" customFormat="1" x14ac:dyDescent="0.2"/>
    <row r="1463" s="13" customFormat="1" x14ac:dyDescent="0.2"/>
    <row r="1464" s="13" customFormat="1" x14ac:dyDescent="0.2"/>
    <row r="1465" s="13" customFormat="1" x14ac:dyDescent="0.2"/>
    <row r="1466" s="13" customFormat="1" x14ac:dyDescent="0.2"/>
    <row r="1467" s="13" customFormat="1" x14ac:dyDescent="0.2"/>
    <row r="1468" s="13" customFormat="1" x14ac:dyDescent="0.2"/>
    <row r="1469" s="13" customFormat="1" x14ac:dyDescent="0.2"/>
    <row r="1470" s="13" customFormat="1" x14ac:dyDescent="0.2"/>
    <row r="1471" s="13" customFormat="1" x14ac:dyDescent="0.2"/>
    <row r="1472" s="13" customFormat="1" x14ac:dyDescent="0.2"/>
    <row r="1473" s="13" customFormat="1" x14ac:dyDescent="0.2"/>
    <row r="1474" s="13" customFormat="1" x14ac:dyDescent="0.2"/>
    <row r="1475" s="13" customFormat="1" x14ac:dyDescent="0.2"/>
    <row r="1476" s="13" customFormat="1" x14ac:dyDescent="0.2"/>
    <row r="1477" s="13" customFormat="1" x14ac:dyDescent="0.2"/>
    <row r="1478" s="13" customFormat="1" x14ac:dyDescent="0.2"/>
    <row r="1479" s="13" customFormat="1" x14ac:dyDescent="0.2"/>
    <row r="1480" s="13" customFormat="1" x14ac:dyDescent="0.2"/>
    <row r="1481" s="13" customFormat="1" x14ac:dyDescent="0.2"/>
    <row r="1482" s="13" customFormat="1" x14ac:dyDescent="0.2"/>
    <row r="1483" s="13" customFormat="1" x14ac:dyDescent="0.2"/>
    <row r="1484" s="13" customFormat="1" x14ac:dyDescent="0.2"/>
    <row r="1485" s="13" customFormat="1" x14ac:dyDescent="0.2"/>
    <row r="1486" s="13" customFormat="1" x14ac:dyDescent="0.2"/>
    <row r="1487" s="13" customFormat="1" x14ac:dyDescent="0.2"/>
    <row r="1488" s="13" customFormat="1" x14ac:dyDescent="0.2"/>
    <row r="1489" s="13" customFormat="1" x14ac:dyDescent="0.2"/>
    <row r="1490" s="13" customFormat="1" x14ac:dyDescent="0.2"/>
    <row r="1491" s="13" customFormat="1" x14ac:dyDescent="0.2"/>
    <row r="1492" s="13" customFormat="1" x14ac:dyDescent="0.2"/>
    <row r="1493" s="13" customFormat="1" x14ac:dyDescent="0.2"/>
    <row r="1494" s="13" customFormat="1" x14ac:dyDescent="0.2"/>
    <row r="1495" s="13" customFormat="1" x14ac:dyDescent="0.2"/>
    <row r="1496" s="13" customFormat="1" x14ac:dyDescent="0.2"/>
    <row r="1497" s="13" customFormat="1" x14ac:dyDescent="0.2"/>
    <row r="1498" s="13" customFormat="1" x14ac:dyDescent="0.2"/>
    <row r="1499" s="13" customFormat="1" x14ac:dyDescent="0.2"/>
    <row r="1500" s="13" customFormat="1" x14ac:dyDescent="0.2"/>
    <row r="1501" s="13" customFormat="1" x14ac:dyDescent="0.2"/>
    <row r="1502" s="13" customFormat="1" x14ac:dyDescent="0.2"/>
    <row r="1503" s="13" customFormat="1" x14ac:dyDescent="0.2"/>
    <row r="1504" s="13" customFormat="1" x14ac:dyDescent="0.2"/>
    <row r="1505" s="13" customFormat="1" x14ac:dyDescent="0.2"/>
    <row r="1506" s="13" customFormat="1" x14ac:dyDescent="0.2"/>
    <row r="1507" s="13" customFormat="1" x14ac:dyDescent="0.2"/>
    <row r="1508" s="13" customFormat="1" x14ac:dyDescent="0.2"/>
    <row r="1509" s="13" customFormat="1" x14ac:dyDescent="0.2"/>
    <row r="1510" s="13" customFormat="1" x14ac:dyDescent="0.2"/>
    <row r="1511" s="13" customFormat="1" x14ac:dyDescent="0.2"/>
    <row r="1512" s="13" customFormat="1" x14ac:dyDescent="0.2"/>
    <row r="1513" s="13" customFormat="1" x14ac:dyDescent="0.2"/>
    <row r="1514" s="13" customFormat="1" x14ac:dyDescent="0.2"/>
    <row r="1515" s="13" customFormat="1" x14ac:dyDescent="0.2"/>
    <row r="1516" s="13" customFormat="1" x14ac:dyDescent="0.2"/>
    <row r="1517" s="13" customFormat="1" x14ac:dyDescent="0.2"/>
    <row r="1518" s="13" customFormat="1" x14ac:dyDescent="0.2"/>
    <row r="1519" s="13" customFormat="1" x14ac:dyDescent="0.2"/>
    <row r="1520" s="13" customFormat="1" x14ac:dyDescent="0.2"/>
    <row r="1521" s="13" customFormat="1" x14ac:dyDescent="0.2"/>
    <row r="1522" s="13" customFormat="1" x14ac:dyDescent="0.2"/>
    <row r="1523" s="13" customFormat="1" x14ac:dyDescent="0.2"/>
    <row r="1524" s="13" customFormat="1" x14ac:dyDescent="0.2"/>
    <row r="1525" s="13" customFormat="1" x14ac:dyDescent="0.2"/>
    <row r="1526" s="13" customFormat="1" x14ac:dyDescent="0.2"/>
    <row r="1527" s="13" customFormat="1" x14ac:dyDescent="0.2"/>
    <row r="1528" s="13" customFormat="1" x14ac:dyDescent="0.2"/>
    <row r="1529" s="13" customFormat="1" x14ac:dyDescent="0.2"/>
    <row r="1530" s="13" customFormat="1" x14ac:dyDescent="0.2"/>
    <row r="1531" s="13" customFormat="1" x14ac:dyDescent="0.2"/>
    <row r="1532" s="13" customFormat="1" x14ac:dyDescent="0.2"/>
    <row r="1533" s="13" customFormat="1" x14ac:dyDescent="0.2"/>
    <row r="1534" s="13" customFormat="1" x14ac:dyDescent="0.2"/>
    <row r="1535" s="13" customFormat="1" x14ac:dyDescent="0.2"/>
    <row r="1536" s="13" customFormat="1" x14ac:dyDescent="0.2"/>
    <row r="1537" s="13" customFormat="1" x14ac:dyDescent="0.2"/>
    <row r="1538" s="13" customFormat="1" x14ac:dyDescent="0.2"/>
    <row r="1539" s="13" customFormat="1" x14ac:dyDescent="0.2"/>
    <row r="1540" s="13" customFormat="1" x14ac:dyDescent="0.2"/>
    <row r="1541" s="13" customFormat="1" x14ac:dyDescent="0.2"/>
    <row r="1542" s="13" customFormat="1" x14ac:dyDescent="0.2"/>
    <row r="1543" s="13" customFormat="1" x14ac:dyDescent="0.2"/>
    <row r="1544" s="13" customFormat="1" x14ac:dyDescent="0.2"/>
    <row r="1545" s="13" customFormat="1" x14ac:dyDescent="0.2"/>
    <row r="1546" s="13" customFormat="1" x14ac:dyDescent="0.2"/>
    <row r="1547" s="13" customFormat="1" x14ac:dyDescent="0.2"/>
    <row r="1548" s="13" customFormat="1" x14ac:dyDescent="0.2"/>
    <row r="1549" s="13" customFormat="1" x14ac:dyDescent="0.2"/>
    <row r="1550" s="13" customFormat="1" x14ac:dyDescent="0.2"/>
    <row r="1551" s="13" customFormat="1" x14ac:dyDescent="0.2"/>
    <row r="1552" s="13" customFormat="1" x14ac:dyDescent="0.2"/>
    <row r="1553" s="13" customFormat="1" x14ac:dyDescent="0.2"/>
    <row r="1554" s="13" customFormat="1" x14ac:dyDescent="0.2"/>
    <row r="1555" s="13" customFormat="1" x14ac:dyDescent="0.2"/>
    <row r="1556" s="13" customFormat="1" x14ac:dyDescent="0.2"/>
    <row r="1557" s="13" customFormat="1" x14ac:dyDescent="0.2"/>
    <row r="1558" s="13" customFormat="1" x14ac:dyDescent="0.2"/>
    <row r="1559" s="13" customFormat="1" x14ac:dyDescent="0.2"/>
    <row r="1560" s="13" customFormat="1" x14ac:dyDescent="0.2"/>
    <row r="1561" s="13" customFormat="1" x14ac:dyDescent="0.2"/>
    <row r="1562" s="13" customFormat="1" x14ac:dyDescent="0.2"/>
    <row r="1563" s="13" customFormat="1" x14ac:dyDescent="0.2"/>
    <row r="1564" s="13" customFormat="1" x14ac:dyDescent="0.2"/>
    <row r="1565" s="13" customFormat="1" x14ac:dyDescent="0.2"/>
    <row r="1566" s="13" customFormat="1" x14ac:dyDescent="0.2"/>
    <row r="1567" s="13" customFormat="1" x14ac:dyDescent="0.2"/>
    <row r="1568" s="13" customFormat="1" x14ac:dyDescent="0.2"/>
    <row r="1569" s="13" customFormat="1" x14ac:dyDescent="0.2"/>
    <row r="1570" s="13" customFormat="1" x14ac:dyDescent="0.2"/>
    <row r="1571" s="13" customFormat="1" x14ac:dyDescent="0.2"/>
    <row r="1572" s="13" customFormat="1" x14ac:dyDescent="0.2"/>
    <row r="1573" s="13" customFormat="1" x14ac:dyDescent="0.2"/>
    <row r="1574" s="13" customFormat="1" x14ac:dyDescent="0.2"/>
    <row r="1575" s="13" customFormat="1" x14ac:dyDescent="0.2"/>
    <row r="1576" s="13" customFormat="1" x14ac:dyDescent="0.2"/>
    <row r="1577" s="13" customFormat="1" x14ac:dyDescent="0.2"/>
    <row r="1578" s="13" customFormat="1" x14ac:dyDescent="0.2"/>
    <row r="1579" s="13" customFormat="1" x14ac:dyDescent="0.2"/>
    <row r="1580" s="13" customFormat="1" x14ac:dyDescent="0.2"/>
    <row r="1581" s="13" customFormat="1" x14ac:dyDescent="0.2"/>
    <row r="1582" s="13" customFormat="1" x14ac:dyDescent="0.2"/>
    <row r="1583" s="13" customFormat="1" x14ac:dyDescent="0.2"/>
    <row r="1584" s="13" customFormat="1" x14ac:dyDescent="0.2"/>
    <row r="1585" s="13" customFormat="1" x14ac:dyDescent="0.2"/>
    <row r="1586" s="13" customFormat="1" x14ac:dyDescent="0.2"/>
    <row r="1587" s="13" customFormat="1" x14ac:dyDescent="0.2"/>
    <row r="1588" s="13" customFormat="1" x14ac:dyDescent="0.2"/>
    <row r="1589" s="13" customFormat="1" x14ac:dyDescent="0.2"/>
    <row r="1590" s="13" customFormat="1" x14ac:dyDescent="0.2"/>
    <row r="1591" s="13" customFormat="1" x14ac:dyDescent="0.2"/>
    <row r="1592" s="13" customFormat="1" x14ac:dyDescent="0.2"/>
    <row r="1593" s="13" customFormat="1" x14ac:dyDescent="0.2"/>
    <row r="1594" s="13" customFormat="1" x14ac:dyDescent="0.2"/>
    <row r="1595" s="13" customFormat="1" x14ac:dyDescent="0.2"/>
    <row r="1596" s="13" customFormat="1" x14ac:dyDescent="0.2"/>
    <row r="1597" s="13" customFormat="1" x14ac:dyDescent="0.2"/>
    <row r="1598" s="13" customFormat="1" x14ac:dyDescent="0.2"/>
    <row r="1599" s="13" customFormat="1" x14ac:dyDescent="0.2"/>
    <row r="1600" s="13" customFormat="1" x14ac:dyDescent="0.2"/>
    <row r="1601" s="13" customFormat="1" x14ac:dyDescent="0.2"/>
    <row r="1602" s="13" customFormat="1" x14ac:dyDescent="0.2"/>
    <row r="1603" s="13" customFormat="1" x14ac:dyDescent="0.2"/>
    <row r="1604" s="13" customFormat="1" x14ac:dyDescent="0.2"/>
    <row r="1605" s="13" customFormat="1" x14ac:dyDescent="0.2"/>
    <row r="1606" s="13" customFormat="1" x14ac:dyDescent="0.2"/>
    <row r="1607" s="13" customFormat="1" x14ac:dyDescent="0.2"/>
    <row r="1608" s="13" customFormat="1" x14ac:dyDescent="0.2"/>
    <row r="1609" s="13" customFormat="1" x14ac:dyDescent="0.2"/>
    <row r="1610" s="13" customFormat="1" x14ac:dyDescent="0.2"/>
    <row r="1611" s="13" customFormat="1" x14ac:dyDescent="0.2"/>
    <row r="1612" s="13" customFormat="1" x14ac:dyDescent="0.2"/>
    <row r="1613" s="13" customFormat="1" x14ac:dyDescent="0.2"/>
    <row r="1614" s="13" customFormat="1" x14ac:dyDescent="0.2"/>
    <row r="1615" s="13" customFormat="1" x14ac:dyDescent="0.2"/>
    <row r="1616" s="13" customFormat="1" x14ac:dyDescent="0.2"/>
    <row r="1617" s="13" customFormat="1" x14ac:dyDescent="0.2"/>
    <row r="1618" s="13" customFormat="1" x14ac:dyDescent="0.2"/>
    <row r="1619" s="13" customFormat="1" x14ac:dyDescent="0.2"/>
    <row r="1620" s="13" customFormat="1" x14ac:dyDescent="0.2"/>
    <row r="1621" s="13" customFormat="1" x14ac:dyDescent="0.2"/>
    <row r="1622" s="13" customFormat="1" x14ac:dyDescent="0.2"/>
    <row r="1623" s="13" customFormat="1" x14ac:dyDescent="0.2"/>
    <row r="1624" s="13" customFormat="1" x14ac:dyDescent="0.2"/>
    <row r="1625" s="13" customFormat="1" x14ac:dyDescent="0.2"/>
    <row r="1626" s="13" customFormat="1" x14ac:dyDescent="0.2"/>
    <row r="1627" s="13" customFormat="1" x14ac:dyDescent="0.2"/>
    <row r="1628" s="13" customFormat="1" x14ac:dyDescent="0.2"/>
    <row r="1629" s="13" customFormat="1" x14ac:dyDescent="0.2"/>
    <row r="1630" s="13" customFormat="1" x14ac:dyDescent="0.2"/>
    <row r="1631" s="13" customFormat="1" x14ac:dyDescent="0.2"/>
    <row r="1632" s="13" customFormat="1" x14ac:dyDescent="0.2"/>
    <row r="1633" s="13" customFormat="1" x14ac:dyDescent="0.2"/>
    <row r="1634" s="13" customFormat="1" x14ac:dyDescent="0.2"/>
    <row r="1635" s="13" customFormat="1" x14ac:dyDescent="0.2"/>
    <row r="1636" s="13" customFormat="1" x14ac:dyDescent="0.2"/>
    <row r="1637" s="13" customFormat="1" x14ac:dyDescent="0.2"/>
    <row r="1638" s="13" customFormat="1" x14ac:dyDescent="0.2"/>
    <row r="1639" s="13" customFormat="1" x14ac:dyDescent="0.2"/>
    <row r="1640" s="13" customFormat="1" x14ac:dyDescent="0.2"/>
    <row r="1641" s="13" customFormat="1" x14ac:dyDescent="0.2"/>
    <row r="1642" s="13" customFormat="1" x14ac:dyDescent="0.2"/>
    <row r="1643" s="13" customFormat="1" x14ac:dyDescent="0.2"/>
    <row r="1644" s="13" customFormat="1" x14ac:dyDescent="0.2"/>
    <row r="1645" s="13" customFormat="1" x14ac:dyDescent="0.2"/>
    <row r="1646" s="13" customFormat="1" x14ac:dyDescent="0.2"/>
    <row r="1647" s="13" customFormat="1" x14ac:dyDescent="0.2"/>
    <row r="1648" s="13" customFormat="1" x14ac:dyDescent="0.2"/>
    <row r="1649" s="13" customFormat="1" x14ac:dyDescent="0.2"/>
    <row r="1650" s="13" customFormat="1" x14ac:dyDescent="0.2"/>
    <row r="1651" s="13" customFormat="1" x14ac:dyDescent="0.2"/>
    <row r="1652" s="13" customFormat="1" x14ac:dyDescent="0.2"/>
    <row r="1653" s="13" customFormat="1" x14ac:dyDescent="0.2"/>
    <row r="1654" s="13" customFormat="1" x14ac:dyDescent="0.2"/>
    <row r="1655" s="13" customFormat="1" x14ac:dyDescent="0.2"/>
    <row r="1656" s="13" customFormat="1" x14ac:dyDescent="0.2"/>
    <row r="1657" s="13" customFormat="1" x14ac:dyDescent="0.2"/>
    <row r="1658" s="13" customFormat="1" x14ac:dyDescent="0.2"/>
    <row r="1659" s="13" customFormat="1" x14ac:dyDescent="0.2"/>
    <row r="1660" s="13" customFormat="1" x14ac:dyDescent="0.2"/>
    <row r="1661" s="13" customFormat="1" x14ac:dyDescent="0.2"/>
    <row r="1662" s="13" customFormat="1" x14ac:dyDescent="0.2"/>
    <row r="1663" s="13" customFormat="1" x14ac:dyDescent="0.2"/>
    <row r="1664" s="13" customFormat="1" x14ac:dyDescent="0.2"/>
    <row r="1665" s="13" customFormat="1" x14ac:dyDescent="0.2"/>
    <row r="1666" s="13" customFormat="1" x14ac:dyDescent="0.2"/>
    <row r="1667" s="13" customFormat="1" x14ac:dyDescent="0.2"/>
    <row r="1668" s="13" customFormat="1" x14ac:dyDescent="0.2"/>
    <row r="1669" s="13" customFormat="1" x14ac:dyDescent="0.2"/>
    <row r="1670" s="13" customFormat="1" x14ac:dyDescent="0.2"/>
    <row r="1671" s="13" customFormat="1" x14ac:dyDescent="0.2"/>
    <row r="1672" s="13" customFormat="1" x14ac:dyDescent="0.2"/>
    <row r="1673" s="13" customFormat="1" x14ac:dyDescent="0.2"/>
    <row r="1674" s="13" customFormat="1" x14ac:dyDescent="0.2"/>
    <row r="1675" s="13" customFormat="1" x14ac:dyDescent="0.2"/>
    <row r="1676" s="13" customFormat="1" x14ac:dyDescent="0.2"/>
    <row r="1677" s="13" customFormat="1" x14ac:dyDescent="0.2"/>
    <row r="1678" s="13" customFormat="1" x14ac:dyDescent="0.2"/>
    <row r="1679" s="13" customFormat="1" x14ac:dyDescent="0.2"/>
    <row r="1680" s="13" customFormat="1" x14ac:dyDescent="0.2"/>
    <row r="1681" s="13" customFormat="1" x14ac:dyDescent="0.2"/>
    <row r="1682" s="13" customFormat="1" x14ac:dyDescent="0.2"/>
    <row r="1683" s="13" customFormat="1" x14ac:dyDescent="0.2"/>
    <row r="1684" s="13" customFormat="1" x14ac:dyDescent="0.2"/>
    <row r="1685" s="13" customFormat="1" x14ac:dyDescent="0.2"/>
    <row r="1686" s="13" customFormat="1" x14ac:dyDescent="0.2"/>
    <row r="1687" s="13" customFormat="1" x14ac:dyDescent="0.2"/>
    <row r="1688" s="13" customFormat="1" x14ac:dyDescent="0.2"/>
    <row r="1689" s="13" customFormat="1" x14ac:dyDescent="0.2"/>
    <row r="1690" s="13" customFormat="1" x14ac:dyDescent="0.2"/>
    <row r="1691" s="13" customFormat="1" x14ac:dyDescent="0.2"/>
    <row r="1692" s="13" customFormat="1" x14ac:dyDescent="0.2"/>
    <row r="1693" s="13" customFormat="1" x14ac:dyDescent="0.2"/>
    <row r="1694" s="13" customFormat="1" x14ac:dyDescent="0.2"/>
    <row r="1695" s="13" customFormat="1" x14ac:dyDescent="0.2"/>
    <row r="1696" s="13" customFormat="1" x14ac:dyDescent="0.2"/>
    <row r="1697" s="13" customFormat="1" x14ac:dyDescent="0.2"/>
    <row r="1698" s="13" customFormat="1" x14ac:dyDescent="0.2"/>
    <row r="1699" s="13" customFormat="1" x14ac:dyDescent="0.2"/>
    <row r="1700" s="13" customFormat="1" x14ac:dyDescent="0.2"/>
    <row r="1701" s="13" customFormat="1" x14ac:dyDescent="0.2"/>
    <row r="1702" s="13" customFormat="1" x14ac:dyDescent="0.2"/>
    <row r="1703" s="13" customFormat="1" x14ac:dyDescent="0.2"/>
    <row r="1704" s="13" customFormat="1" x14ac:dyDescent="0.2"/>
    <row r="1705" s="13" customFormat="1" x14ac:dyDescent="0.2"/>
    <row r="1706" s="13" customFormat="1" x14ac:dyDescent="0.2"/>
    <row r="1707" s="13" customFormat="1" x14ac:dyDescent="0.2"/>
    <row r="1708" s="13" customFormat="1" x14ac:dyDescent="0.2"/>
    <row r="1709" s="13" customFormat="1" x14ac:dyDescent="0.2"/>
    <row r="1710" s="13" customFormat="1" x14ac:dyDescent="0.2"/>
    <row r="1711" s="13" customFormat="1" x14ac:dyDescent="0.2"/>
    <row r="1712" s="13" customFormat="1" x14ac:dyDescent="0.2"/>
    <row r="1713" s="13" customFormat="1" x14ac:dyDescent="0.2"/>
    <row r="1714" s="13" customFormat="1" x14ac:dyDescent="0.2"/>
    <row r="1715" s="13" customFormat="1" x14ac:dyDescent="0.2"/>
    <row r="1716" s="13" customFormat="1" x14ac:dyDescent="0.2"/>
    <row r="1717" s="13" customFormat="1" x14ac:dyDescent="0.2"/>
    <row r="1718" s="13" customFormat="1" x14ac:dyDescent="0.2"/>
    <row r="1719" s="13" customFormat="1" x14ac:dyDescent="0.2"/>
    <row r="1720" s="13" customFormat="1" x14ac:dyDescent="0.2"/>
    <row r="1721" s="13" customFormat="1" x14ac:dyDescent="0.2"/>
    <row r="1722" s="13" customFormat="1" x14ac:dyDescent="0.2"/>
    <row r="1723" s="13" customFormat="1" x14ac:dyDescent="0.2"/>
    <row r="1724" s="13" customFormat="1" x14ac:dyDescent="0.2"/>
    <row r="1725" s="13" customFormat="1" x14ac:dyDescent="0.2"/>
    <row r="1726" s="13" customFormat="1" x14ac:dyDescent="0.2"/>
    <row r="1727" s="13" customFormat="1" x14ac:dyDescent="0.2"/>
    <row r="1728" s="13" customFormat="1" x14ac:dyDescent="0.2"/>
    <row r="1729" s="13" customFormat="1" x14ac:dyDescent="0.2"/>
    <row r="1730" s="13" customFormat="1" x14ac:dyDescent="0.2"/>
    <row r="1731" s="13" customFormat="1" x14ac:dyDescent="0.2"/>
    <row r="1732" s="13" customFormat="1" x14ac:dyDescent="0.2"/>
    <row r="1733" s="13" customFormat="1" x14ac:dyDescent="0.2"/>
    <row r="1734" s="13" customFormat="1" x14ac:dyDescent="0.2"/>
    <row r="1735" s="13" customFormat="1" x14ac:dyDescent="0.2"/>
    <row r="1736" s="13" customFormat="1" x14ac:dyDescent="0.2"/>
    <row r="1737" s="13" customFormat="1" x14ac:dyDescent="0.2"/>
    <row r="1738" s="13" customFormat="1" x14ac:dyDescent="0.2"/>
    <row r="1739" s="13" customFormat="1" x14ac:dyDescent="0.2"/>
    <row r="1740" s="13" customFormat="1" x14ac:dyDescent="0.2"/>
    <row r="1741" s="13" customFormat="1" x14ac:dyDescent="0.2"/>
    <row r="1742" s="13" customFormat="1" x14ac:dyDescent="0.2"/>
    <row r="1743" s="13" customFormat="1" x14ac:dyDescent="0.2"/>
    <row r="1744" s="13" customFormat="1" x14ac:dyDescent="0.2"/>
    <row r="1745" s="13" customFormat="1" x14ac:dyDescent="0.2"/>
    <row r="1746" s="13" customFormat="1" x14ac:dyDescent="0.2"/>
    <row r="1747" s="13" customFormat="1" x14ac:dyDescent="0.2"/>
    <row r="1748" s="13" customFormat="1" x14ac:dyDescent="0.2"/>
    <row r="1749" s="13" customFormat="1" x14ac:dyDescent="0.2"/>
    <row r="1750" s="13" customFormat="1" x14ac:dyDescent="0.2"/>
    <row r="1751" s="13" customFormat="1" x14ac:dyDescent="0.2"/>
    <row r="1752" s="13" customFormat="1" x14ac:dyDescent="0.2"/>
    <row r="1753" s="13" customFormat="1" x14ac:dyDescent="0.2"/>
    <row r="1754" s="13" customFormat="1" x14ac:dyDescent="0.2"/>
    <row r="1755" s="13" customFormat="1" x14ac:dyDescent="0.2"/>
    <row r="1756" s="13" customFormat="1" x14ac:dyDescent="0.2"/>
    <row r="1757" s="13" customFormat="1" x14ac:dyDescent="0.2"/>
    <row r="1758" s="13" customFormat="1" x14ac:dyDescent="0.2"/>
    <row r="1759" s="13" customFormat="1" x14ac:dyDescent="0.2"/>
    <row r="1760" s="13" customFormat="1" x14ac:dyDescent="0.2"/>
    <row r="1761" s="13" customFormat="1" x14ac:dyDescent="0.2"/>
    <row r="1762" s="13" customFormat="1" x14ac:dyDescent="0.2"/>
    <row r="1763" s="13" customFormat="1" x14ac:dyDescent="0.2"/>
    <row r="1764" s="13" customFormat="1" x14ac:dyDescent="0.2"/>
    <row r="1765" s="13" customFormat="1" x14ac:dyDescent="0.2"/>
    <row r="1766" s="13" customFormat="1" x14ac:dyDescent="0.2"/>
    <row r="1767" s="13" customFormat="1" x14ac:dyDescent="0.2"/>
    <row r="1768" s="13" customFormat="1" x14ac:dyDescent="0.2"/>
    <row r="1769" s="13" customFormat="1" x14ac:dyDescent="0.2"/>
    <row r="1770" s="13" customFormat="1" x14ac:dyDescent="0.2"/>
    <row r="1771" s="13" customFormat="1" x14ac:dyDescent="0.2"/>
    <row r="1772" s="13" customFormat="1" x14ac:dyDescent="0.2"/>
    <row r="1773" s="13" customFormat="1" x14ac:dyDescent="0.2"/>
    <row r="1774" s="13" customFormat="1" x14ac:dyDescent="0.2"/>
    <row r="1775" s="13" customFormat="1" x14ac:dyDescent="0.2"/>
    <row r="1776" s="13" customFormat="1" x14ac:dyDescent="0.2"/>
    <row r="1777" s="13" customFormat="1" x14ac:dyDescent="0.2"/>
    <row r="1778" s="13" customFormat="1" x14ac:dyDescent="0.2"/>
    <row r="1779" s="13" customFormat="1" x14ac:dyDescent="0.2"/>
    <row r="1780" s="13" customFormat="1" x14ac:dyDescent="0.2"/>
    <row r="1781" s="13" customFormat="1" x14ac:dyDescent="0.2"/>
    <row r="1782" s="13" customFormat="1" x14ac:dyDescent="0.2"/>
    <row r="1783" s="13" customFormat="1" x14ac:dyDescent="0.2"/>
    <row r="1784" s="13" customFormat="1" x14ac:dyDescent="0.2"/>
    <row r="1785" s="13" customFormat="1" x14ac:dyDescent="0.2"/>
    <row r="1786" s="13" customFormat="1" x14ac:dyDescent="0.2"/>
    <row r="1787" s="13" customFormat="1" x14ac:dyDescent="0.2"/>
    <row r="1788" s="13" customFormat="1" x14ac:dyDescent="0.2"/>
    <row r="1789" s="13" customFormat="1" x14ac:dyDescent="0.2"/>
    <row r="1790" s="13" customFormat="1" x14ac:dyDescent="0.2"/>
    <row r="1791" s="13" customFormat="1" x14ac:dyDescent="0.2"/>
    <row r="1792" s="13" customFormat="1" x14ac:dyDescent="0.2"/>
    <row r="1793" s="13" customFormat="1" x14ac:dyDescent="0.2"/>
    <row r="1794" s="13" customFormat="1" x14ac:dyDescent="0.2"/>
    <row r="1795" s="13" customFormat="1" x14ac:dyDescent="0.2"/>
    <row r="1796" s="13" customFormat="1" x14ac:dyDescent="0.2"/>
    <row r="1797" s="13" customFormat="1" x14ac:dyDescent="0.2"/>
    <row r="1798" s="13" customFormat="1" x14ac:dyDescent="0.2"/>
    <row r="1799" s="13" customFormat="1" x14ac:dyDescent="0.2"/>
    <row r="1800" s="13" customFormat="1" x14ac:dyDescent="0.2"/>
    <row r="1801" s="13" customFormat="1" x14ac:dyDescent="0.2"/>
    <row r="1802" s="13" customFormat="1" x14ac:dyDescent="0.2"/>
    <row r="1803" s="13" customFormat="1" x14ac:dyDescent="0.2"/>
    <row r="1804" s="13" customFormat="1" x14ac:dyDescent="0.2"/>
    <row r="1805" s="13" customFormat="1" x14ac:dyDescent="0.2"/>
    <row r="1806" s="13" customFormat="1" x14ac:dyDescent="0.2"/>
    <row r="1807" s="13" customFormat="1" x14ac:dyDescent="0.2"/>
    <row r="1808" s="13" customFormat="1" x14ac:dyDescent="0.2"/>
    <row r="1809" s="13" customFormat="1" x14ac:dyDescent="0.2"/>
    <row r="1810" s="13" customFormat="1" x14ac:dyDescent="0.2"/>
    <row r="1811" s="13" customFormat="1" x14ac:dyDescent="0.2"/>
    <row r="1812" s="13" customFormat="1" x14ac:dyDescent="0.2"/>
    <row r="1813" s="13" customFormat="1" x14ac:dyDescent="0.2"/>
    <row r="1814" s="13" customFormat="1" x14ac:dyDescent="0.2"/>
    <row r="1815" s="13" customFormat="1" x14ac:dyDescent="0.2"/>
    <row r="1816" s="13" customFormat="1" x14ac:dyDescent="0.2"/>
    <row r="1817" s="13" customFormat="1" x14ac:dyDescent="0.2"/>
    <row r="1818" s="13" customFormat="1" x14ac:dyDescent="0.2"/>
    <row r="1819" s="13" customFormat="1" x14ac:dyDescent="0.2"/>
    <row r="1820" s="13" customFormat="1" x14ac:dyDescent="0.2"/>
    <row r="1821" s="13" customFormat="1" x14ac:dyDescent="0.2"/>
    <row r="1822" s="13" customFormat="1" x14ac:dyDescent="0.2"/>
    <row r="1823" s="13" customFormat="1" x14ac:dyDescent="0.2"/>
    <row r="1824" s="13" customFormat="1" x14ac:dyDescent="0.2"/>
    <row r="1825" s="13" customFormat="1" x14ac:dyDescent="0.2"/>
    <row r="1826" s="13" customFormat="1" x14ac:dyDescent="0.2"/>
    <row r="1827" s="13" customFormat="1" x14ac:dyDescent="0.2"/>
    <row r="1828" s="13" customFormat="1" x14ac:dyDescent="0.2"/>
    <row r="1829" s="13" customFormat="1" x14ac:dyDescent="0.2"/>
    <row r="1830" s="13" customFormat="1" x14ac:dyDescent="0.2"/>
    <row r="1831" s="13" customFormat="1" x14ac:dyDescent="0.2"/>
    <row r="1832" s="13" customFormat="1" x14ac:dyDescent="0.2"/>
    <row r="1833" s="13" customFormat="1" x14ac:dyDescent="0.2"/>
    <row r="1834" s="13" customFormat="1" x14ac:dyDescent="0.2"/>
    <row r="1835" s="13" customFormat="1" x14ac:dyDescent="0.2"/>
    <row r="1836" s="13" customFormat="1" x14ac:dyDescent="0.2"/>
    <row r="1837" s="13" customFormat="1" x14ac:dyDescent="0.2"/>
    <row r="1838" s="13" customFormat="1" x14ac:dyDescent="0.2"/>
    <row r="1839" s="13" customFormat="1" x14ac:dyDescent="0.2"/>
    <row r="1840" s="13" customFormat="1" x14ac:dyDescent="0.2"/>
    <row r="1841" s="13" customFormat="1" x14ac:dyDescent="0.2"/>
    <row r="1842" s="13" customFormat="1" x14ac:dyDescent="0.2"/>
    <row r="1843" s="13" customFormat="1" x14ac:dyDescent="0.2"/>
    <row r="1844" s="13" customFormat="1" x14ac:dyDescent="0.2"/>
    <row r="1845" s="13" customFormat="1" x14ac:dyDescent="0.2"/>
    <row r="1846" s="13" customFormat="1" x14ac:dyDescent="0.2"/>
    <row r="1847" s="13" customFormat="1" x14ac:dyDescent="0.2"/>
    <row r="1848" s="13" customFormat="1" x14ac:dyDescent="0.2"/>
    <row r="1849" s="13" customFormat="1" x14ac:dyDescent="0.2"/>
    <row r="1850" s="13" customFormat="1" x14ac:dyDescent="0.2"/>
    <row r="1851" s="13" customFormat="1" x14ac:dyDescent="0.2"/>
    <row r="1852" s="13" customFormat="1" x14ac:dyDescent="0.2"/>
    <row r="1853" s="13" customFormat="1" x14ac:dyDescent="0.2"/>
    <row r="1854" s="13" customFormat="1" x14ac:dyDescent="0.2"/>
    <row r="1855" s="13" customFormat="1" x14ac:dyDescent="0.2"/>
    <row r="1856" s="13" customFormat="1" x14ac:dyDescent="0.2"/>
    <row r="1857" s="13" customFormat="1" x14ac:dyDescent="0.2"/>
    <row r="1858" s="13" customFormat="1" x14ac:dyDescent="0.2"/>
    <row r="1859" s="13" customFormat="1" x14ac:dyDescent="0.2"/>
    <row r="1860" s="13" customFormat="1" x14ac:dyDescent="0.2"/>
    <row r="1861" s="13" customFormat="1" x14ac:dyDescent="0.2"/>
    <row r="1862" s="13" customFormat="1" x14ac:dyDescent="0.2"/>
    <row r="1863" s="13" customFormat="1" x14ac:dyDescent="0.2"/>
    <row r="1864" s="13" customFormat="1" x14ac:dyDescent="0.2"/>
    <row r="1865" s="13" customFormat="1" x14ac:dyDescent="0.2"/>
    <row r="1866" s="13" customFormat="1" x14ac:dyDescent="0.2"/>
    <row r="1867" s="13" customFormat="1" x14ac:dyDescent="0.2"/>
    <row r="1868" s="13" customFormat="1" x14ac:dyDescent="0.2"/>
    <row r="1869" s="13" customFormat="1" x14ac:dyDescent="0.2"/>
    <row r="1870" s="13" customFormat="1" x14ac:dyDescent="0.2"/>
    <row r="1871" s="13" customFormat="1" x14ac:dyDescent="0.2"/>
    <row r="1872" s="13" customFormat="1" x14ac:dyDescent="0.2"/>
    <row r="1873" s="13" customFormat="1" x14ac:dyDescent="0.2"/>
    <row r="1874" s="13" customFormat="1" x14ac:dyDescent="0.2"/>
    <row r="1875" s="13" customFormat="1" x14ac:dyDescent="0.2"/>
    <row r="1876" s="13" customFormat="1" x14ac:dyDescent="0.2"/>
    <row r="1877" s="13" customFormat="1" x14ac:dyDescent="0.2"/>
    <row r="1878" s="13" customFormat="1" x14ac:dyDescent="0.2"/>
    <row r="1879" s="13" customFormat="1" x14ac:dyDescent="0.2"/>
    <row r="1880" s="13" customFormat="1" x14ac:dyDescent="0.2"/>
    <row r="1881" s="13" customFormat="1" x14ac:dyDescent="0.2"/>
    <row r="1882" s="13" customFormat="1" x14ac:dyDescent="0.2"/>
    <row r="1883" s="13" customFormat="1" x14ac:dyDescent="0.2"/>
    <row r="1884" s="13" customFormat="1" x14ac:dyDescent="0.2"/>
    <row r="1885" s="13" customFormat="1" x14ac:dyDescent="0.2"/>
    <row r="1886" s="13" customFormat="1" x14ac:dyDescent="0.2"/>
    <row r="1887" s="13" customFormat="1" x14ac:dyDescent="0.2"/>
    <row r="1888" s="13" customFormat="1" x14ac:dyDescent="0.2"/>
    <row r="1889" s="13" customFormat="1" x14ac:dyDescent="0.2"/>
    <row r="1890" s="13" customFormat="1" x14ac:dyDescent="0.2"/>
    <row r="1891" s="13" customFormat="1" x14ac:dyDescent="0.2"/>
    <row r="1892" s="13" customFormat="1" x14ac:dyDescent="0.2"/>
    <row r="1893" s="13" customFormat="1" x14ac:dyDescent="0.2"/>
    <row r="1894" s="13" customFormat="1" x14ac:dyDescent="0.2"/>
    <row r="1895" s="13" customFormat="1" x14ac:dyDescent="0.2"/>
    <row r="1896" s="13" customFormat="1" x14ac:dyDescent="0.2"/>
    <row r="1897" s="13" customFormat="1" x14ac:dyDescent="0.2"/>
    <row r="1898" s="13" customFormat="1" x14ac:dyDescent="0.2"/>
    <row r="1899" s="13" customFormat="1" x14ac:dyDescent="0.2"/>
    <row r="1900" s="13" customFormat="1" x14ac:dyDescent="0.2"/>
    <row r="1901" s="13" customFormat="1" x14ac:dyDescent="0.2"/>
    <row r="1902" s="13" customFormat="1" x14ac:dyDescent="0.2"/>
    <row r="1903" s="13" customFormat="1" x14ac:dyDescent="0.2"/>
    <row r="1904" s="13" customFormat="1" x14ac:dyDescent="0.2"/>
    <row r="1905" s="13" customFormat="1" x14ac:dyDescent="0.2"/>
    <row r="1906" s="13" customFormat="1" x14ac:dyDescent="0.2"/>
    <row r="1907" s="13" customFormat="1" x14ac:dyDescent="0.2"/>
    <row r="1908" s="13" customFormat="1" x14ac:dyDescent="0.2"/>
    <row r="1909" s="13" customFormat="1" x14ac:dyDescent="0.2"/>
    <row r="1910" s="13" customFormat="1" x14ac:dyDescent="0.2"/>
    <row r="1911" s="13" customFormat="1" x14ac:dyDescent="0.2"/>
    <row r="1912" s="13" customFormat="1" x14ac:dyDescent="0.2"/>
    <row r="1913" s="13" customFormat="1" x14ac:dyDescent="0.2"/>
    <row r="1914" s="13" customFormat="1" x14ac:dyDescent="0.2"/>
    <row r="1915" s="13" customFormat="1" x14ac:dyDescent="0.2"/>
    <row r="1916" s="13" customFormat="1" x14ac:dyDescent="0.2"/>
    <row r="1917" s="13" customFormat="1" x14ac:dyDescent="0.2"/>
    <row r="1918" s="13" customFormat="1" x14ac:dyDescent="0.2"/>
    <row r="1919" s="13" customFormat="1" x14ac:dyDescent="0.2"/>
    <row r="1920" s="13" customFormat="1" x14ac:dyDescent="0.2"/>
    <row r="1921" s="13" customFormat="1" x14ac:dyDescent="0.2"/>
    <row r="1922" s="13" customFormat="1" x14ac:dyDescent="0.2"/>
    <row r="1923" s="13" customFormat="1" x14ac:dyDescent="0.2"/>
    <row r="1924" s="13" customFormat="1" x14ac:dyDescent="0.2"/>
    <row r="1925" s="13" customFormat="1" x14ac:dyDescent="0.2"/>
    <row r="1926" s="13" customFormat="1" x14ac:dyDescent="0.2"/>
    <row r="1927" s="13" customFormat="1" x14ac:dyDescent="0.2"/>
    <row r="1928" s="13" customFormat="1" x14ac:dyDescent="0.2"/>
    <row r="1929" s="13" customFormat="1" x14ac:dyDescent="0.2"/>
    <row r="1930" s="13" customFormat="1" x14ac:dyDescent="0.2"/>
    <row r="1931" s="13" customFormat="1" x14ac:dyDescent="0.2"/>
    <row r="1932" s="13" customFormat="1" x14ac:dyDescent="0.2"/>
    <row r="1933" s="13" customFormat="1" x14ac:dyDescent="0.2"/>
    <row r="1934" s="13" customFormat="1" x14ac:dyDescent="0.2"/>
    <row r="1935" s="13" customFormat="1" x14ac:dyDescent="0.2"/>
    <row r="1936" s="13" customFormat="1" x14ac:dyDescent="0.2"/>
    <row r="1937" s="13" customFormat="1" x14ac:dyDescent="0.2"/>
    <row r="1938" s="13" customFormat="1" x14ac:dyDescent="0.2"/>
    <row r="1939" s="13" customFormat="1" x14ac:dyDescent="0.2"/>
    <row r="1940" s="13" customFormat="1" x14ac:dyDescent="0.2"/>
    <row r="1941" s="13" customFormat="1" x14ac:dyDescent="0.2"/>
    <row r="1942" s="13" customFormat="1" x14ac:dyDescent="0.2"/>
    <row r="1943" s="13" customFormat="1" x14ac:dyDescent="0.2"/>
    <row r="1944" s="13" customFormat="1" x14ac:dyDescent="0.2"/>
    <row r="1945" s="13" customFormat="1" x14ac:dyDescent="0.2"/>
    <row r="1946" s="13" customFormat="1" x14ac:dyDescent="0.2"/>
    <row r="1947" s="13" customFormat="1" x14ac:dyDescent="0.2"/>
    <row r="1948" s="13" customFormat="1" x14ac:dyDescent="0.2"/>
    <row r="1949" s="13" customFormat="1" x14ac:dyDescent="0.2"/>
    <row r="1950" s="13" customFormat="1" x14ac:dyDescent="0.2"/>
    <row r="1951" s="13" customFormat="1" x14ac:dyDescent="0.2"/>
    <row r="1952" s="13" customFormat="1" x14ac:dyDescent="0.2"/>
    <row r="1953" s="13" customFormat="1" x14ac:dyDescent="0.2"/>
    <row r="1954" s="13" customFormat="1" x14ac:dyDescent="0.2"/>
    <row r="1955" s="13" customFormat="1" x14ac:dyDescent="0.2"/>
    <row r="1956" s="13" customFormat="1" x14ac:dyDescent="0.2"/>
    <row r="1957" s="13" customFormat="1" x14ac:dyDescent="0.2"/>
    <row r="1958" s="13" customFormat="1" x14ac:dyDescent="0.2"/>
    <row r="1959" s="13" customFormat="1" x14ac:dyDescent="0.2"/>
    <row r="1960" s="13" customFormat="1" x14ac:dyDescent="0.2"/>
    <row r="1961" s="13" customFormat="1" x14ac:dyDescent="0.2"/>
    <row r="1962" s="13" customFormat="1" x14ac:dyDescent="0.2"/>
    <row r="1963" s="13" customFormat="1" x14ac:dyDescent="0.2"/>
    <row r="1964" s="13" customFormat="1" x14ac:dyDescent="0.2"/>
    <row r="1965" s="13" customFormat="1" x14ac:dyDescent="0.2"/>
    <row r="1966" s="13" customFormat="1" x14ac:dyDescent="0.2"/>
    <row r="1967" s="13" customFormat="1" x14ac:dyDescent="0.2"/>
    <row r="1968" s="13" customFormat="1" x14ac:dyDescent="0.2"/>
    <row r="1969" s="13" customFormat="1" x14ac:dyDescent="0.2"/>
    <row r="1970" s="13" customFormat="1" x14ac:dyDescent="0.2"/>
    <row r="1971" s="13" customFormat="1" x14ac:dyDescent="0.2"/>
    <row r="1972" s="13" customFormat="1" x14ac:dyDescent="0.2"/>
    <row r="1973" s="13" customFormat="1" x14ac:dyDescent="0.2"/>
    <row r="1974" s="13" customFormat="1" x14ac:dyDescent="0.2"/>
    <row r="1975" s="13" customFormat="1" x14ac:dyDescent="0.2"/>
    <row r="1976" s="13" customFormat="1" x14ac:dyDescent="0.2"/>
    <row r="1977" s="13" customFormat="1" x14ac:dyDescent="0.2"/>
    <row r="1978" s="13" customFormat="1" x14ac:dyDescent="0.2"/>
    <row r="1979" s="13" customFormat="1" x14ac:dyDescent="0.2"/>
    <row r="1980" s="13" customFormat="1" x14ac:dyDescent="0.2"/>
    <row r="1981" s="13" customFormat="1" x14ac:dyDescent="0.2"/>
    <row r="1982" s="13" customFormat="1" x14ac:dyDescent="0.2"/>
    <row r="1983" s="13" customFormat="1" x14ac:dyDescent="0.2"/>
    <row r="1984" s="13" customFormat="1" x14ac:dyDescent="0.2"/>
    <row r="1985" s="13" customFormat="1" x14ac:dyDescent="0.2"/>
    <row r="1986" s="13" customFormat="1" x14ac:dyDescent="0.2"/>
    <row r="1987" s="13" customFormat="1" x14ac:dyDescent="0.2"/>
    <row r="1988" s="13" customFormat="1" x14ac:dyDescent="0.2"/>
    <row r="1989" s="13" customFormat="1" x14ac:dyDescent="0.2"/>
    <row r="1990" s="13" customFormat="1" x14ac:dyDescent="0.2"/>
    <row r="1991" s="13" customFormat="1" x14ac:dyDescent="0.2"/>
    <row r="1992" s="13" customFormat="1" x14ac:dyDescent="0.2"/>
    <row r="1993" s="13" customFormat="1" x14ac:dyDescent="0.2"/>
    <row r="1994" s="13" customFormat="1" x14ac:dyDescent="0.2"/>
    <row r="1995" s="13" customFormat="1" x14ac:dyDescent="0.2"/>
    <row r="1996" s="13" customFormat="1" x14ac:dyDescent="0.2"/>
    <row r="1997" s="13" customFormat="1" x14ac:dyDescent="0.2"/>
    <row r="1998" s="13" customFormat="1" x14ac:dyDescent="0.2"/>
    <row r="1999" s="13" customFormat="1" x14ac:dyDescent="0.2"/>
    <row r="2000" s="13" customFormat="1" x14ac:dyDescent="0.2"/>
    <row r="2001" s="13" customFormat="1" x14ac:dyDescent="0.2"/>
    <row r="2002" s="13" customFormat="1" x14ac:dyDescent="0.2"/>
    <row r="2003" s="13" customFormat="1" x14ac:dyDescent="0.2"/>
    <row r="2004" s="13" customFormat="1" x14ac:dyDescent="0.2"/>
    <row r="2005" s="13" customFormat="1" x14ac:dyDescent="0.2"/>
    <row r="2006" s="13" customFormat="1" x14ac:dyDescent="0.2"/>
    <row r="2007" s="13" customFormat="1" x14ac:dyDescent="0.2"/>
    <row r="2008" s="13" customFormat="1" x14ac:dyDescent="0.2"/>
    <row r="2009" s="13" customFormat="1" x14ac:dyDescent="0.2"/>
    <row r="2010" s="13" customFormat="1" x14ac:dyDescent="0.2"/>
    <row r="2011" s="13" customFormat="1" x14ac:dyDescent="0.2"/>
    <row r="2012" s="13" customFormat="1" x14ac:dyDescent="0.2"/>
    <row r="2013" s="13" customFormat="1" x14ac:dyDescent="0.2"/>
    <row r="2014" s="13" customFormat="1" x14ac:dyDescent="0.2"/>
    <row r="2015" s="13" customFormat="1" x14ac:dyDescent="0.2"/>
    <row r="2016" s="13" customFormat="1" x14ac:dyDescent="0.2"/>
    <row r="2017" s="13" customFormat="1" x14ac:dyDescent="0.2"/>
    <row r="2018" s="13" customFormat="1" x14ac:dyDescent="0.2"/>
    <row r="2019" s="13" customFormat="1" x14ac:dyDescent="0.2"/>
    <row r="2020" s="13" customFormat="1" x14ac:dyDescent="0.2"/>
    <row r="2021" s="13" customFormat="1" x14ac:dyDescent="0.2"/>
    <row r="2022" s="13" customFormat="1" x14ac:dyDescent="0.2"/>
    <row r="2023" s="13" customFormat="1" x14ac:dyDescent="0.2"/>
    <row r="2024" s="13" customFormat="1" x14ac:dyDescent="0.2"/>
    <row r="2025" s="13" customFormat="1" x14ac:dyDescent="0.2"/>
    <row r="2026" s="13" customFormat="1" x14ac:dyDescent="0.2"/>
    <row r="2027" s="13" customFormat="1" x14ac:dyDescent="0.2"/>
    <row r="2028" s="13" customFormat="1" x14ac:dyDescent="0.2"/>
    <row r="2029" s="13" customFormat="1" x14ac:dyDescent="0.2"/>
    <row r="2030" s="13" customFormat="1" x14ac:dyDescent="0.2"/>
    <row r="2031" s="13" customFormat="1" x14ac:dyDescent="0.2"/>
    <row r="2032" s="13" customFormat="1" x14ac:dyDescent="0.2"/>
    <row r="2033" s="13" customFormat="1" x14ac:dyDescent="0.2"/>
    <row r="2034" s="13" customFormat="1" x14ac:dyDescent="0.2"/>
    <row r="2035" s="13" customFormat="1" x14ac:dyDescent="0.2"/>
    <row r="2036" s="13" customFormat="1" x14ac:dyDescent="0.2"/>
    <row r="2037" s="13" customFormat="1" x14ac:dyDescent="0.2"/>
    <row r="2038" s="13" customFormat="1" x14ac:dyDescent="0.2"/>
    <row r="2039" s="13" customFormat="1" x14ac:dyDescent="0.2"/>
    <row r="2040" s="13" customFormat="1" x14ac:dyDescent="0.2"/>
    <row r="2041" s="13" customFormat="1" x14ac:dyDescent="0.2"/>
    <row r="2042" s="13" customFormat="1" x14ac:dyDescent="0.2"/>
    <row r="2043" s="13" customFormat="1" x14ac:dyDescent="0.2"/>
    <row r="2044" s="13" customFormat="1" x14ac:dyDescent="0.2"/>
    <row r="2045" s="13" customFormat="1" x14ac:dyDescent="0.2"/>
    <row r="2046" s="13" customFormat="1" x14ac:dyDescent="0.2"/>
    <row r="2047" s="13" customFormat="1" x14ac:dyDescent="0.2"/>
    <row r="2048" s="13" customFormat="1" x14ac:dyDescent="0.2"/>
    <row r="2049" s="13" customFormat="1" x14ac:dyDescent="0.2"/>
    <row r="2050" s="13" customFormat="1" x14ac:dyDescent="0.2"/>
    <row r="2051" s="13" customFormat="1" x14ac:dyDescent="0.2"/>
    <row r="2052" s="13" customFormat="1" x14ac:dyDescent="0.2"/>
    <row r="2053" s="13" customFormat="1" x14ac:dyDescent="0.2"/>
    <row r="2054" s="13" customFormat="1" x14ac:dyDescent="0.2"/>
    <row r="2055" s="13" customFormat="1" x14ac:dyDescent="0.2"/>
    <row r="2056" s="13" customFormat="1" x14ac:dyDescent="0.2"/>
    <row r="2057" s="13" customFormat="1" x14ac:dyDescent="0.2"/>
    <row r="2058" s="13" customFormat="1" x14ac:dyDescent="0.2"/>
    <row r="2059" s="13" customFormat="1" x14ac:dyDescent="0.2"/>
    <row r="2060" s="13" customFormat="1" x14ac:dyDescent="0.2"/>
    <row r="2061" s="13" customFormat="1" x14ac:dyDescent="0.2"/>
    <row r="2062" s="13" customFormat="1" x14ac:dyDescent="0.2"/>
    <row r="2063" s="13" customFormat="1" x14ac:dyDescent="0.2"/>
    <row r="2064" s="13" customFormat="1" x14ac:dyDescent="0.2"/>
    <row r="2065" s="13" customFormat="1" x14ac:dyDescent="0.2"/>
    <row r="2066" s="13" customFormat="1" x14ac:dyDescent="0.2"/>
    <row r="2067" s="13" customFormat="1" x14ac:dyDescent="0.2"/>
    <row r="2068" s="13" customFormat="1" x14ac:dyDescent="0.2"/>
    <row r="2069" s="13" customFormat="1" x14ac:dyDescent="0.2"/>
    <row r="2070" s="13" customFormat="1" x14ac:dyDescent="0.2"/>
    <row r="2071" s="13" customFormat="1" x14ac:dyDescent="0.2"/>
    <row r="2072" s="13" customFormat="1" x14ac:dyDescent="0.2"/>
    <row r="2073" s="13" customFormat="1" x14ac:dyDescent="0.2"/>
    <row r="2074" s="13" customFormat="1" x14ac:dyDescent="0.2"/>
    <row r="2075" s="13" customFormat="1" x14ac:dyDescent="0.2"/>
    <row r="2076" s="13" customFormat="1" x14ac:dyDescent="0.2"/>
    <row r="2077" s="13" customFormat="1" x14ac:dyDescent="0.2"/>
    <row r="2078" s="13" customFormat="1" x14ac:dyDescent="0.2"/>
    <row r="2079" s="13" customFormat="1" x14ac:dyDescent="0.2"/>
    <row r="2080" s="13" customFormat="1" x14ac:dyDescent="0.2"/>
    <row r="2081" s="13" customFormat="1" x14ac:dyDescent="0.2"/>
    <row r="2082" s="13" customFormat="1" x14ac:dyDescent="0.2"/>
    <row r="2083" s="13" customFormat="1" x14ac:dyDescent="0.2"/>
    <row r="2084" s="13" customFormat="1" x14ac:dyDescent="0.2"/>
    <row r="2085" s="13" customFormat="1" x14ac:dyDescent="0.2"/>
    <row r="2086" s="13" customFormat="1" x14ac:dyDescent="0.2"/>
    <row r="2087" s="13" customFormat="1" x14ac:dyDescent="0.2"/>
    <row r="2088" s="13" customFormat="1" x14ac:dyDescent="0.2"/>
    <row r="2089" s="13" customFormat="1" x14ac:dyDescent="0.2"/>
    <row r="2090" s="13" customFormat="1" x14ac:dyDescent="0.2"/>
    <row r="2091" s="13" customFormat="1" x14ac:dyDescent="0.2"/>
    <row r="2092" s="13" customFormat="1" x14ac:dyDescent="0.2"/>
    <row r="2093" s="13" customFormat="1" x14ac:dyDescent="0.2"/>
    <row r="2094" s="13" customFormat="1" x14ac:dyDescent="0.2"/>
    <row r="2095" s="13" customFormat="1" x14ac:dyDescent="0.2"/>
    <row r="2096" s="13" customFormat="1" x14ac:dyDescent="0.2"/>
    <row r="2097" s="13" customFormat="1" x14ac:dyDescent="0.2"/>
    <row r="2098" s="13" customFormat="1" x14ac:dyDescent="0.2"/>
    <row r="2099" s="13" customFormat="1" x14ac:dyDescent="0.2"/>
    <row r="2100" s="13" customFormat="1" x14ac:dyDescent="0.2"/>
    <row r="2101" s="13" customFormat="1" x14ac:dyDescent="0.2"/>
    <row r="2102" s="13" customFormat="1" x14ac:dyDescent="0.2"/>
    <row r="2103" s="13" customFormat="1" x14ac:dyDescent="0.2"/>
    <row r="2104" s="13" customFormat="1" x14ac:dyDescent="0.2"/>
    <row r="2105" s="13" customFormat="1" x14ac:dyDescent="0.2"/>
    <row r="2106" s="13" customFormat="1" x14ac:dyDescent="0.2"/>
    <row r="2107" s="13" customFormat="1" x14ac:dyDescent="0.2"/>
    <row r="2108" s="13" customFormat="1" x14ac:dyDescent="0.2"/>
    <row r="2109" s="13" customFormat="1" x14ac:dyDescent="0.2"/>
    <row r="2110" s="13" customFormat="1" x14ac:dyDescent="0.2"/>
    <row r="2111" s="13" customFormat="1" x14ac:dyDescent="0.2"/>
    <row r="2112" s="13" customFormat="1" x14ac:dyDescent="0.2"/>
    <row r="2113" s="13" customFormat="1" x14ac:dyDescent="0.2"/>
    <row r="2114" s="13" customFormat="1" x14ac:dyDescent="0.2"/>
    <row r="2115" s="13" customFormat="1" x14ac:dyDescent="0.2"/>
    <row r="2116" s="13" customFormat="1" x14ac:dyDescent="0.2"/>
    <row r="2117" s="13" customFormat="1" x14ac:dyDescent="0.2"/>
    <row r="2118" s="13" customFormat="1" x14ac:dyDescent="0.2"/>
    <row r="2119" s="13" customFormat="1" x14ac:dyDescent="0.2"/>
    <row r="2120" s="13" customFormat="1" x14ac:dyDescent="0.2"/>
    <row r="2121" s="13" customFormat="1" x14ac:dyDescent="0.2"/>
    <row r="2122" s="13" customFormat="1" x14ac:dyDescent="0.2"/>
    <row r="2123" s="13" customFormat="1" x14ac:dyDescent="0.2"/>
    <row r="2124" s="13" customFormat="1" x14ac:dyDescent="0.2"/>
    <row r="2125" s="13" customFormat="1" x14ac:dyDescent="0.2"/>
    <row r="2126" s="13" customFormat="1" x14ac:dyDescent="0.2"/>
    <row r="2127" s="13" customFormat="1" x14ac:dyDescent="0.2"/>
    <row r="2128" s="13" customFormat="1" x14ac:dyDescent="0.2"/>
    <row r="2129" s="13" customFormat="1" x14ac:dyDescent="0.2"/>
    <row r="2130" s="13" customFormat="1" x14ac:dyDescent="0.2"/>
    <row r="2131" s="13" customFormat="1" x14ac:dyDescent="0.2"/>
    <row r="2132" s="13" customFormat="1" x14ac:dyDescent="0.2"/>
    <row r="2133" s="13" customFormat="1" x14ac:dyDescent="0.2"/>
    <row r="2134" s="13" customFormat="1" x14ac:dyDescent="0.2"/>
    <row r="2135" s="13" customFormat="1" x14ac:dyDescent="0.2"/>
    <row r="2136" s="13" customFormat="1" x14ac:dyDescent="0.2"/>
    <row r="2137" s="13" customFormat="1" x14ac:dyDescent="0.2"/>
    <row r="2138" s="13" customFormat="1" x14ac:dyDescent="0.2"/>
    <row r="2139" s="13" customFormat="1" x14ac:dyDescent="0.2"/>
    <row r="2140" s="13" customFormat="1" x14ac:dyDescent="0.2"/>
    <row r="2141" s="13" customFormat="1" x14ac:dyDescent="0.2"/>
    <row r="2142" s="13" customFormat="1" x14ac:dyDescent="0.2"/>
    <row r="2143" s="13" customFormat="1" x14ac:dyDescent="0.2"/>
    <row r="2144" s="13" customFormat="1" x14ac:dyDescent="0.2"/>
    <row r="2145" s="13" customFormat="1" x14ac:dyDescent="0.2"/>
    <row r="2146" s="13" customFormat="1" x14ac:dyDescent="0.2"/>
    <row r="2147" s="13" customFormat="1" x14ac:dyDescent="0.2"/>
    <row r="2148" s="13" customFormat="1" x14ac:dyDescent="0.2"/>
    <row r="2149" s="13" customFormat="1" x14ac:dyDescent="0.2"/>
    <row r="2150" s="13" customFormat="1" x14ac:dyDescent="0.2"/>
    <row r="2151" s="13" customFormat="1" x14ac:dyDescent="0.2"/>
    <row r="2152" s="13" customFormat="1" x14ac:dyDescent="0.2"/>
    <row r="2153" s="13" customFormat="1" x14ac:dyDescent="0.2"/>
    <row r="2154" s="13" customFormat="1" x14ac:dyDescent="0.2"/>
    <row r="2155" s="13" customFormat="1" x14ac:dyDescent="0.2"/>
    <row r="2156" s="13" customFormat="1" x14ac:dyDescent="0.2"/>
    <row r="2157" s="13" customFormat="1" x14ac:dyDescent="0.2"/>
    <row r="2158" s="13" customFormat="1" x14ac:dyDescent="0.2"/>
    <row r="2159" s="13" customFormat="1" x14ac:dyDescent="0.2"/>
    <row r="2160" s="13" customFormat="1" x14ac:dyDescent="0.2"/>
    <row r="2161" s="13" customFormat="1" x14ac:dyDescent="0.2"/>
    <row r="2162" s="13" customFormat="1" x14ac:dyDescent="0.2"/>
    <row r="2163" s="13" customFormat="1" x14ac:dyDescent="0.2"/>
    <row r="2164" s="13" customFormat="1" x14ac:dyDescent="0.2"/>
    <row r="2165" s="13" customFormat="1" x14ac:dyDescent="0.2"/>
    <row r="2166" s="13" customFormat="1" x14ac:dyDescent="0.2"/>
    <row r="2167" s="13" customFormat="1" x14ac:dyDescent="0.2"/>
    <row r="2168" s="13" customFormat="1" x14ac:dyDescent="0.2"/>
    <row r="2169" s="13" customFormat="1" x14ac:dyDescent="0.2"/>
    <row r="2170" s="13" customFormat="1" x14ac:dyDescent="0.2"/>
    <row r="2171" s="13" customFormat="1" x14ac:dyDescent="0.2"/>
    <row r="2172" s="13" customFormat="1" x14ac:dyDescent="0.2"/>
    <row r="2173" s="13" customFormat="1" x14ac:dyDescent="0.2"/>
    <row r="2174" s="13" customFormat="1" x14ac:dyDescent="0.2"/>
    <row r="2175" s="13" customFormat="1" x14ac:dyDescent="0.2"/>
    <row r="2176" s="13" customFormat="1" x14ac:dyDescent="0.2"/>
    <row r="2177" s="13" customFormat="1" x14ac:dyDescent="0.2"/>
    <row r="2178" s="13" customFormat="1" x14ac:dyDescent="0.2"/>
    <row r="2179" s="13" customFormat="1" x14ac:dyDescent="0.2"/>
    <row r="2180" s="13" customFormat="1" x14ac:dyDescent="0.2"/>
    <row r="2181" s="13" customFormat="1" x14ac:dyDescent="0.2"/>
    <row r="2182" s="13" customFormat="1" x14ac:dyDescent="0.2"/>
    <row r="2183" s="13" customFormat="1" x14ac:dyDescent="0.2"/>
    <row r="2184" s="13" customFormat="1" x14ac:dyDescent="0.2"/>
    <row r="2185" s="13" customFormat="1" x14ac:dyDescent="0.2"/>
    <row r="2186" s="13" customFormat="1" x14ac:dyDescent="0.2"/>
    <row r="2187" s="13" customFormat="1" x14ac:dyDescent="0.2"/>
    <row r="2188" s="13" customFormat="1" x14ac:dyDescent="0.2"/>
    <row r="2189" s="13" customFormat="1" x14ac:dyDescent="0.2"/>
    <row r="2190" s="13" customFormat="1" x14ac:dyDescent="0.2"/>
    <row r="2191" s="13" customFormat="1" x14ac:dyDescent="0.2"/>
    <row r="2192" s="13" customFormat="1" x14ac:dyDescent="0.2"/>
    <row r="2193" s="13" customFormat="1" x14ac:dyDescent="0.2"/>
    <row r="2194" s="13" customFormat="1" x14ac:dyDescent="0.2"/>
    <row r="2195" s="13" customFormat="1" x14ac:dyDescent="0.2"/>
    <row r="2196" s="13" customFormat="1" x14ac:dyDescent="0.2"/>
    <row r="2197" s="13" customFormat="1" x14ac:dyDescent="0.2"/>
    <row r="2198" s="13" customFormat="1" x14ac:dyDescent="0.2"/>
    <row r="2199" s="13" customFormat="1" x14ac:dyDescent="0.2"/>
    <row r="2200" s="13" customFormat="1" x14ac:dyDescent="0.2"/>
    <row r="2201" s="13" customFormat="1" x14ac:dyDescent="0.2"/>
    <row r="2202" s="13" customFormat="1" x14ac:dyDescent="0.2"/>
    <row r="2203" s="13" customFormat="1" x14ac:dyDescent="0.2"/>
    <row r="2204" s="13" customFormat="1" x14ac:dyDescent="0.2"/>
    <row r="2205" s="13" customFormat="1" x14ac:dyDescent="0.2"/>
    <row r="2206" s="13" customFormat="1" x14ac:dyDescent="0.2"/>
    <row r="2207" s="13" customFormat="1" x14ac:dyDescent="0.2"/>
    <row r="2208" s="13" customFormat="1" x14ac:dyDescent="0.2"/>
    <row r="2209" s="13" customFormat="1" x14ac:dyDescent="0.2"/>
    <row r="2210" s="13" customFormat="1" x14ac:dyDescent="0.2"/>
    <row r="2211" s="13" customFormat="1" x14ac:dyDescent="0.2"/>
    <row r="2212" s="13" customFormat="1" x14ac:dyDescent="0.2"/>
    <row r="2213" s="13" customFormat="1" x14ac:dyDescent="0.2"/>
    <row r="2214" s="13" customFormat="1" x14ac:dyDescent="0.2"/>
    <row r="2215" s="13" customFormat="1" x14ac:dyDescent="0.2"/>
    <row r="2216" s="13" customFormat="1" x14ac:dyDescent="0.2"/>
    <row r="2217" s="13" customFormat="1" x14ac:dyDescent="0.2"/>
    <row r="2218" s="13" customFormat="1" x14ac:dyDescent="0.2"/>
    <row r="2219" s="13" customFormat="1" x14ac:dyDescent="0.2"/>
    <row r="2220" s="13" customFormat="1" x14ac:dyDescent="0.2"/>
    <row r="2221" s="13" customFormat="1" x14ac:dyDescent="0.2"/>
    <row r="2222" s="13" customFormat="1" x14ac:dyDescent="0.2"/>
    <row r="2223" s="13" customFormat="1" x14ac:dyDescent="0.2"/>
    <row r="2224" s="13" customFormat="1" x14ac:dyDescent="0.2"/>
    <row r="2225" s="13" customFormat="1" x14ac:dyDescent="0.2"/>
    <row r="2226" s="13" customFormat="1" x14ac:dyDescent="0.2"/>
    <row r="2227" s="13" customFormat="1" x14ac:dyDescent="0.2"/>
    <row r="2228" s="13" customFormat="1" x14ac:dyDescent="0.2"/>
    <row r="2229" s="13" customFormat="1" x14ac:dyDescent="0.2"/>
    <row r="2230" s="13" customFormat="1" x14ac:dyDescent="0.2"/>
    <row r="2231" s="13" customFormat="1" x14ac:dyDescent="0.2"/>
    <row r="2232" s="13" customFormat="1" x14ac:dyDescent="0.2"/>
    <row r="2233" s="13" customFormat="1" x14ac:dyDescent="0.2"/>
    <row r="2234" s="13" customFormat="1" x14ac:dyDescent="0.2"/>
    <row r="2235" s="13" customFormat="1" x14ac:dyDescent="0.2"/>
    <row r="2236" s="13" customFormat="1" x14ac:dyDescent="0.2"/>
    <row r="2237" s="13" customFormat="1" x14ac:dyDescent="0.2"/>
    <row r="2238" s="13" customFormat="1" x14ac:dyDescent="0.2"/>
    <row r="2239" s="13" customFormat="1" x14ac:dyDescent="0.2"/>
    <row r="2240" s="13" customFormat="1" x14ac:dyDescent="0.2"/>
    <row r="2241" s="13" customFormat="1" x14ac:dyDescent="0.2"/>
    <row r="2242" s="13" customFormat="1" x14ac:dyDescent="0.2"/>
    <row r="2243" s="13" customFormat="1" x14ac:dyDescent="0.2"/>
    <row r="2244" s="13" customFormat="1" x14ac:dyDescent="0.2"/>
    <row r="2245" s="13" customFormat="1" x14ac:dyDescent="0.2"/>
    <row r="2246" s="13" customFormat="1" x14ac:dyDescent="0.2"/>
    <row r="2247" s="13" customFormat="1" x14ac:dyDescent="0.2"/>
    <row r="2248" s="13" customFormat="1" x14ac:dyDescent="0.2"/>
    <row r="2249" s="13" customFormat="1" x14ac:dyDescent="0.2"/>
    <row r="2250" s="13" customFormat="1" x14ac:dyDescent="0.2"/>
    <row r="2251" s="13" customFormat="1" x14ac:dyDescent="0.2"/>
    <row r="2252" s="13" customFormat="1" x14ac:dyDescent="0.2"/>
    <row r="2253" s="13" customFormat="1" x14ac:dyDescent="0.2"/>
    <row r="2254" s="13" customFormat="1" x14ac:dyDescent="0.2"/>
    <row r="2255" s="13" customFormat="1" x14ac:dyDescent="0.2"/>
    <row r="2256" s="13" customFormat="1" x14ac:dyDescent="0.2"/>
    <row r="2257" s="13" customFormat="1" x14ac:dyDescent="0.2"/>
    <row r="2258" s="13" customFormat="1" x14ac:dyDescent="0.2"/>
    <row r="2259" s="13" customFormat="1" x14ac:dyDescent="0.2"/>
    <row r="2260" s="13" customFormat="1" x14ac:dyDescent="0.2"/>
    <row r="2261" s="13" customFormat="1" x14ac:dyDescent="0.2"/>
    <row r="2262" s="13" customFormat="1" x14ac:dyDescent="0.2"/>
    <row r="2263" s="13" customFormat="1" x14ac:dyDescent="0.2"/>
    <row r="2264" s="13" customFormat="1" x14ac:dyDescent="0.2"/>
    <row r="2265" s="13" customFormat="1" x14ac:dyDescent="0.2"/>
    <row r="2266" s="13" customFormat="1" x14ac:dyDescent="0.2"/>
    <row r="2267" s="13" customFormat="1" x14ac:dyDescent="0.2"/>
    <row r="2268" s="13" customFormat="1" x14ac:dyDescent="0.2"/>
    <row r="2269" s="13" customFormat="1" x14ac:dyDescent="0.2"/>
    <row r="2270" s="13" customFormat="1" x14ac:dyDescent="0.2"/>
    <row r="2271" s="13" customFormat="1" x14ac:dyDescent="0.2"/>
    <row r="2272" s="13" customFormat="1" x14ac:dyDescent="0.2"/>
    <row r="2273" s="13" customFormat="1" x14ac:dyDescent="0.2"/>
    <row r="2274" s="13" customFormat="1" x14ac:dyDescent="0.2"/>
    <row r="2275" s="13" customFormat="1" x14ac:dyDescent="0.2"/>
    <row r="2276" s="13" customFormat="1" x14ac:dyDescent="0.2"/>
    <row r="2277" s="13" customFormat="1" x14ac:dyDescent="0.2"/>
    <row r="2278" s="13" customFormat="1" x14ac:dyDescent="0.2"/>
    <row r="2279" s="13" customFormat="1" x14ac:dyDescent="0.2"/>
    <row r="2280" s="13" customFormat="1" x14ac:dyDescent="0.2"/>
    <row r="2281" s="13" customFormat="1" x14ac:dyDescent="0.2"/>
    <row r="2282" s="13" customFormat="1" x14ac:dyDescent="0.2"/>
    <row r="2283" s="13" customFormat="1" x14ac:dyDescent="0.2"/>
    <row r="2284" s="13" customFormat="1" x14ac:dyDescent="0.2"/>
    <row r="2285" s="13" customFormat="1" x14ac:dyDescent="0.2"/>
    <row r="2286" s="13" customFormat="1" x14ac:dyDescent="0.2"/>
    <row r="2287" s="13" customFormat="1" x14ac:dyDescent="0.2"/>
    <row r="2288" s="13" customFormat="1" x14ac:dyDescent="0.2"/>
    <row r="2289" s="13" customFormat="1" x14ac:dyDescent="0.2"/>
    <row r="2290" s="13" customFormat="1" x14ac:dyDescent="0.2"/>
    <row r="2291" s="13" customFormat="1" x14ac:dyDescent="0.2"/>
    <row r="2292" s="13" customFormat="1" x14ac:dyDescent="0.2"/>
    <row r="2293" s="13" customFormat="1" x14ac:dyDescent="0.2"/>
    <row r="2294" s="13" customFormat="1" x14ac:dyDescent="0.2"/>
    <row r="2295" s="13" customFormat="1" x14ac:dyDescent="0.2"/>
    <row r="2296" s="13" customFormat="1" x14ac:dyDescent="0.2"/>
    <row r="2297" s="13" customFormat="1" x14ac:dyDescent="0.2"/>
    <row r="2298" s="13" customFormat="1" x14ac:dyDescent="0.2"/>
    <row r="2299" s="13" customFormat="1" x14ac:dyDescent="0.2"/>
    <row r="2300" s="13" customFormat="1" x14ac:dyDescent="0.2"/>
    <row r="2301" s="13" customFormat="1" x14ac:dyDescent="0.2"/>
    <row r="2302" s="13" customFormat="1" x14ac:dyDescent="0.2"/>
    <row r="2303" s="13" customFormat="1" x14ac:dyDescent="0.2"/>
    <row r="2304" s="13" customFormat="1" x14ac:dyDescent="0.2"/>
    <row r="2305" s="13" customFormat="1" x14ac:dyDescent="0.2"/>
    <row r="2306" s="13" customFormat="1" x14ac:dyDescent="0.2"/>
    <row r="2307" s="13" customFormat="1" x14ac:dyDescent="0.2"/>
    <row r="2308" s="13" customFormat="1" x14ac:dyDescent="0.2"/>
    <row r="2309" s="13" customFormat="1" x14ac:dyDescent="0.2"/>
    <row r="2310" s="13" customFormat="1" x14ac:dyDescent="0.2"/>
    <row r="2311" s="13" customFormat="1" x14ac:dyDescent="0.2"/>
    <row r="2312" s="13" customFormat="1" x14ac:dyDescent="0.2"/>
    <row r="2313" s="13" customFormat="1" x14ac:dyDescent="0.2"/>
    <row r="2314" s="13" customFormat="1" x14ac:dyDescent="0.2"/>
    <row r="2315" s="13" customFormat="1" x14ac:dyDescent="0.2"/>
    <row r="2316" s="13" customFormat="1" x14ac:dyDescent="0.2"/>
    <row r="2317" s="13" customFormat="1" x14ac:dyDescent="0.2"/>
    <row r="2318" s="13" customFormat="1" x14ac:dyDescent="0.2"/>
    <row r="2319" s="13" customFormat="1" x14ac:dyDescent="0.2"/>
    <row r="2320" s="13" customFormat="1" x14ac:dyDescent="0.2"/>
    <row r="2321" s="13" customFormat="1" x14ac:dyDescent="0.2"/>
    <row r="2322" s="13" customFormat="1" x14ac:dyDescent="0.2"/>
    <row r="2323" s="13" customFormat="1" x14ac:dyDescent="0.2"/>
    <row r="2324" s="13" customFormat="1" x14ac:dyDescent="0.2"/>
    <row r="2325" s="13" customFormat="1" x14ac:dyDescent="0.2"/>
    <row r="2326" s="13" customFormat="1" x14ac:dyDescent="0.2"/>
    <row r="2327" s="13" customFormat="1" x14ac:dyDescent="0.2"/>
    <row r="2328" s="13" customFormat="1" x14ac:dyDescent="0.2"/>
    <row r="2329" s="13" customFormat="1" x14ac:dyDescent="0.2"/>
    <row r="2330" s="13" customFormat="1" x14ac:dyDescent="0.2"/>
    <row r="2331" s="13" customFormat="1" x14ac:dyDescent="0.2"/>
    <row r="2332" s="13" customFormat="1" x14ac:dyDescent="0.2"/>
    <row r="2333" s="13" customFormat="1" x14ac:dyDescent="0.2"/>
    <row r="2334" s="13" customFormat="1" x14ac:dyDescent="0.2"/>
    <row r="2335" s="13" customFormat="1" x14ac:dyDescent="0.2"/>
    <row r="2336" s="13" customFormat="1" x14ac:dyDescent="0.2"/>
    <row r="2337" s="13" customFormat="1" x14ac:dyDescent="0.2"/>
    <row r="2338" s="13" customFormat="1" x14ac:dyDescent="0.2"/>
    <row r="2339" s="13" customFormat="1" x14ac:dyDescent="0.2"/>
    <row r="2340" s="13" customFormat="1" x14ac:dyDescent="0.2"/>
    <row r="2341" s="13" customFormat="1" x14ac:dyDescent="0.2"/>
    <row r="2342" s="13" customFormat="1" x14ac:dyDescent="0.2"/>
    <row r="2343" s="13" customFormat="1" x14ac:dyDescent="0.2"/>
    <row r="2344" s="13" customFormat="1" x14ac:dyDescent="0.2"/>
    <row r="2345" s="13" customFormat="1" x14ac:dyDescent="0.2"/>
    <row r="2346" s="13" customFormat="1" x14ac:dyDescent="0.2"/>
    <row r="2347" s="13" customFormat="1" x14ac:dyDescent="0.2"/>
    <row r="2348" s="13" customFormat="1" x14ac:dyDescent="0.2"/>
    <row r="2349" s="13" customFormat="1" x14ac:dyDescent="0.2"/>
    <row r="2350" s="13" customFormat="1" x14ac:dyDescent="0.2"/>
    <row r="2351" s="13" customFormat="1" x14ac:dyDescent="0.2"/>
    <row r="2352" s="13" customFormat="1" x14ac:dyDescent="0.2"/>
    <row r="2353" s="13" customFormat="1" x14ac:dyDescent="0.2"/>
    <row r="2354" s="13" customFormat="1" x14ac:dyDescent="0.2"/>
    <row r="2355" s="13" customFormat="1" x14ac:dyDescent="0.2"/>
    <row r="2356" s="13" customFormat="1" x14ac:dyDescent="0.2"/>
    <row r="2357" s="13" customFormat="1" x14ac:dyDescent="0.2"/>
    <row r="2358" s="13" customFormat="1" x14ac:dyDescent="0.2"/>
    <row r="2359" s="13" customFormat="1" x14ac:dyDescent="0.2"/>
    <row r="2360" s="13" customFormat="1" x14ac:dyDescent="0.2"/>
    <row r="2361" s="13" customFormat="1" x14ac:dyDescent="0.2"/>
    <row r="2362" s="13" customFormat="1" x14ac:dyDescent="0.2"/>
    <row r="2363" s="13" customFormat="1" x14ac:dyDescent="0.2"/>
    <row r="2364" s="13" customFormat="1" x14ac:dyDescent="0.2"/>
    <row r="2365" s="13" customFormat="1" x14ac:dyDescent="0.2"/>
    <row r="2366" s="13" customFormat="1" x14ac:dyDescent="0.2"/>
    <row r="2367" s="13" customFormat="1" x14ac:dyDescent="0.2"/>
    <row r="2368" s="13" customFormat="1" x14ac:dyDescent="0.2"/>
    <row r="2369" s="13" customFormat="1" x14ac:dyDescent="0.2"/>
    <row r="2370" s="13" customFormat="1" x14ac:dyDescent="0.2"/>
    <row r="2371" s="13" customFormat="1" x14ac:dyDescent="0.2"/>
    <row r="2372" s="13" customFormat="1" x14ac:dyDescent="0.2"/>
    <row r="2373" s="13" customFormat="1" x14ac:dyDescent="0.2"/>
    <row r="2374" s="13" customFormat="1" x14ac:dyDescent="0.2"/>
    <row r="2375" s="13" customFormat="1" x14ac:dyDescent="0.2"/>
    <row r="2376" s="13" customFormat="1" x14ac:dyDescent="0.2"/>
    <row r="2377" s="13" customFormat="1" x14ac:dyDescent="0.2"/>
    <row r="2378" s="13" customFormat="1" x14ac:dyDescent="0.2"/>
    <row r="2379" s="13" customFormat="1" x14ac:dyDescent="0.2"/>
    <row r="2380" s="13" customFormat="1" x14ac:dyDescent="0.2"/>
    <row r="2381" s="13" customFormat="1" x14ac:dyDescent="0.2"/>
    <row r="2382" s="13" customFormat="1" x14ac:dyDescent="0.2"/>
    <row r="2383" s="13" customFormat="1" x14ac:dyDescent="0.2"/>
    <row r="2384" s="13" customFormat="1" x14ac:dyDescent="0.2"/>
    <row r="2385" s="13" customFormat="1" x14ac:dyDescent="0.2"/>
    <row r="2386" s="13" customFormat="1" x14ac:dyDescent="0.2"/>
    <row r="2387" s="13" customFormat="1" x14ac:dyDescent="0.2"/>
    <row r="2388" s="13" customFormat="1" x14ac:dyDescent="0.2"/>
    <row r="2389" s="13" customFormat="1" x14ac:dyDescent="0.2"/>
    <row r="2390" s="13" customFormat="1" x14ac:dyDescent="0.2"/>
    <row r="2391" s="13" customFormat="1" x14ac:dyDescent="0.2"/>
    <row r="2392" s="13" customFormat="1" x14ac:dyDescent="0.2"/>
    <row r="2393" s="13" customFormat="1" x14ac:dyDescent="0.2"/>
    <row r="2394" s="13" customFormat="1" x14ac:dyDescent="0.2"/>
    <row r="2395" s="13" customFormat="1" x14ac:dyDescent="0.2"/>
    <row r="2396" s="13" customFormat="1" x14ac:dyDescent="0.2"/>
    <row r="2397" s="13" customFormat="1" x14ac:dyDescent="0.2"/>
    <row r="2398" s="13" customFormat="1" x14ac:dyDescent="0.2"/>
    <row r="2399" s="13" customFormat="1" x14ac:dyDescent="0.2"/>
    <row r="2400" s="13" customFormat="1" x14ac:dyDescent="0.2"/>
    <row r="2401" s="13" customFormat="1" x14ac:dyDescent="0.2"/>
    <row r="2402" s="13" customFormat="1" x14ac:dyDescent="0.2"/>
    <row r="2403" s="13" customFormat="1" x14ac:dyDescent="0.2"/>
    <row r="2404" s="13" customFormat="1" x14ac:dyDescent="0.2"/>
    <row r="2405" s="13" customFormat="1" x14ac:dyDescent="0.2"/>
    <row r="2406" s="13" customFormat="1" x14ac:dyDescent="0.2"/>
    <row r="2407" s="13" customFormat="1" x14ac:dyDescent="0.2"/>
    <row r="2408" s="13" customFormat="1" x14ac:dyDescent="0.2"/>
    <row r="2409" s="13" customFormat="1" x14ac:dyDescent="0.2"/>
    <row r="2410" s="13" customFormat="1" x14ac:dyDescent="0.2"/>
    <row r="2411" s="13" customFormat="1" x14ac:dyDescent="0.2"/>
    <row r="2412" s="13" customFormat="1" x14ac:dyDescent="0.2"/>
    <row r="2413" s="13" customFormat="1" x14ac:dyDescent="0.2"/>
    <row r="2414" s="13" customFormat="1" x14ac:dyDescent="0.2"/>
    <row r="2415" s="13" customFormat="1" x14ac:dyDescent="0.2"/>
    <row r="2416" s="13" customFormat="1" x14ac:dyDescent="0.2"/>
    <row r="2417" s="13" customFormat="1" x14ac:dyDescent="0.2"/>
    <row r="2418" s="13" customFormat="1" x14ac:dyDescent="0.2"/>
    <row r="2419" s="13" customFormat="1" x14ac:dyDescent="0.2"/>
    <row r="2420" s="13" customFormat="1" x14ac:dyDescent="0.2"/>
    <row r="2421" s="13" customFormat="1" x14ac:dyDescent="0.2"/>
    <row r="2422" s="13" customFormat="1" x14ac:dyDescent="0.2"/>
    <row r="2423" s="13" customFormat="1" x14ac:dyDescent="0.2"/>
    <row r="2424" s="13" customFormat="1" x14ac:dyDescent="0.2"/>
    <row r="2425" s="13" customFormat="1" x14ac:dyDescent="0.2"/>
    <row r="2426" s="13" customFormat="1" x14ac:dyDescent="0.2"/>
    <row r="2427" s="13" customFormat="1" x14ac:dyDescent="0.2"/>
    <row r="2428" s="13" customFormat="1" x14ac:dyDescent="0.2"/>
    <row r="2429" s="13" customFormat="1" x14ac:dyDescent="0.2"/>
    <row r="2430" s="13" customFormat="1" x14ac:dyDescent="0.2"/>
    <row r="2431" s="13" customFormat="1" x14ac:dyDescent="0.2"/>
    <row r="2432" s="13" customFormat="1" x14ac:dyDescent="0.2"/>
    <row r="2433" s="13" customFormat="1" x14ac:dyDescent="0.2"/>
    <row r="2434" s="13" customFormat="1" x14ac:dyDescent="0.2"/>
    <row r="2435" s="13" customFormat="1" x14ac:dyDescent="0.2"/>
    <row r="2436" s="13" customFormat="1" x14ac:dyDescent="0.2"/>
    <row r="2437" s="13" customFormat="1" x14ac:dyDescent="0.2"/>
    <row r="2438" s="13" customFormat="1" x14ac:dyDescent="0.2"/>
    <row r="2439" s="13" customFormat="1" x14ac:dyDescent="0.2"/>
    <row r="2440" s="13" customFormat="1" x14ac:dyDescent="0.2"/>
    <row r="2441" s="13" customFormat="1" x14ac:dyDescent="0.2"/>
    <row r="2442" s="13" customFormat="1" x14ac:dyDescent="0.2"/>
    <row r="2443" s="13" customFormat="1" x14ac:dyDescent="0.2"/>
    <row r="2444" s="13" customFormat="1" x14ac:dyDescent="0.2"/>
    <row r="2445" s="13" customFormat="1" x14ac:dyDescent="0.2"/>
    <row r="2446" s="13" customFormat="1" x14ac:dyDescent="0.2"/>
    <row r="2447" s="13" customFormat="1" x14ac:dyDescent="0.2"/>
    <row r="2448" s="13" customFormat="1" x14ac:dyDescent="0.2"/>
    <row r="2449" s="13" customFormat="1" x14ac:dyDescent="0.2"/>
    <row r="2450" s="13" customFormat="1" x14ac:dyDescent="0.2"/>
    <row r="2451" s="13" customFormat="1" x14ac:dyDescent="0.2"/>
    <row r="2452" s="13" customFormat="1" x14ac:dyDescent="0.2"/>
    <row r="2453" s="13" customFormat="1" x14ac:dyDescent="0.2"/>
    <row r="2454" s="13" customFormat="1" x14ac:dyDescent="0.2"/>
    <row r="2455" s="13" customFormat="1" x14ac:dyDescent="0.2"/>
    <row r="2456" s="13" customFormat="1" x14ac:dyDescent="0.2"/>
    <row r="2457" s="13" customFormat="1" x14ac:dyDescent="0.2"/>
    <row r="2458" s="13" customFormat="1" x14ac:dyDescent="0.2"/>
    <row r="2459" s="13" customFormat="1" x14ac:dyDescent="0.2"/>
    <row r="2460" s="13" customFormat="1" x14ac:dyDescent="0.2"/>
    <row r="2461" s="13" customFormat="1" x14ac:dyDescent="0.2"/>
    <row r="2462" s="13" customFormat="1" x14ac:dyDescent="0.2"/>
    <row r="2463" s="13" customFormat="1" x14ac:dyDescent="0.2"/>
    <row r="2464" s="13" customFormat="1" x14ac:dyDescent="0.2"/>
    <row r="2465" s="13" customFormat="1" x14ac:dyDescent="0.2"/>
    <row r="2466" s="13" customFormat="1" x14ac:dyDescent="0.2"/>
    <row r="2467" s="13" customFormat="1" x14ac:dyDescent="0.2"/>
    <row r="2468" s="13" customFormat="1" x14ac:dyDescent="0.2"/>
    <row r="2469" s="13" customFormat="1" x14ac:dyDescent="0.2"/>
    <row r="2470" s="13" customFormat="1" x14ac:dyDescent="0.2"/>
    <row r="2471" s="13" customFormat="1" x14ac:dyDescent="0.2"/>
    <row r="2472" s="13" customFormat="1" x14ac:dyDescent="0.2"/>
    <row r="2473" s="13" customFormat="1" x14ac:dyDescent="0.2"/>
    <row r="2474" s="13" customFormat="1" x14ac:dyDescent="0.2"/>
    <row r="2475" s="13" customFormat="1" x14ac:dyDescent="0.2"/>
    <row r="2476" s="13" customFormat="1" x14ac:dyDescent="0.2"/>
    <row r="2477" s="13" customFormat="1" x14ac:dyDescent="0.2"/>
    <row r="2478" s="13" customFormat="1" x14ac:dyDescent="0.2"/>
    <row r="2479" s="13" customFormat="1" x14ac:dyDescent="0.2"/>
    <row r="2480" s="13" customFormat="1" x14ac:dyDescent="0.2"/>
    <row r="2481" s="13" customFormat="1" x14ac:dyDescent="0.2"/>
    <row r="2482" s="13" customFormat="1" x14ac:dyDescent="0.2"/>
    <row r="2483" s="13" customFormat="1" x14ac:dyDescent="0.2"/>
    <row r="2484" s="13" customFormat="1" x14ac:dyDescent="0.2"/>
    <row r="2485" s="13" customFormat="1" x14ac:dyDescent="0.2"/>
    <row r="2486" s="13" customFormat="1" x14ac:dyDescent="0.2"/>
    <row r="2487" s="13" customFormat="1" x14ac:dyDescent="0.2"/>
    <row r="2488" s="13" customFormat="1" x14ac:dyDescent="0.2"/>
    <row r="2489" s="13" customFormat="1" x14ac:dyDescent="0.2"/>
    <row r="2490" s="13" customFormat="1" x14ac:dyDescent="0.2"/>
    <row r="2491" s="13" customFormat="1" x14ac:dyDescent="0.2"/>
    <row r="2492" s="13" customFormat="1" x14ac:dyDescent="0.2"/>
    <row r="2493" s="13" customFormat="1" x14ac:dyDescent="0.2"/>
    <row r="2494" s="13" customFormat="1" x14ac:dyDescent="0.2"/>
    <row r="2495" s="13" customFormat="1" x14ac:dyDescent="0.2"/>
    <row r="2496" s="13" customFormat="1" x14ac:dyDescent="0.2"/>
    <row r="2497" s="13" customFormat="1" x14ac:dyDescent="0.2"/>
    <row r="2498" s="13" customFormat="1" x14ac:dyDescent="0.2"/>
    <row r="2499" s="13" customFormat="1" x14ac:dyDescent="0.2"/>
    <row r="2500" s="13" customFormat="1" x14ac:dyDescent="0.2"/>
    <row r="2501" s="13" customFormat="1" x14ac:dyDescent="0.2"/>
    <row r="2502" s="13" customFormat="1" x14ac:dyDescent="0.2"/>
    <row r="2503" s="13" customFormat="1" x14ac:dyDescent="0.2"/>
    <row r="2504" s="13" customFormat="1" x14ac:dyDescent="0.2"/>
    <row r="2505" s="13" customFormat="1" x14ac:dyDescent="0.2"/>
    <row r="2506" s="13" customFormat="1" x14ac:dyDescent="0.2"/>
    <row r="2507" s="13" customFormat="1" x14ac:dyDescent="0.2"/>
    <row r="2508" s="13" customFormat="1" x14ac:dyDescent="0.2"/>
    <row r="2509" s="13" customFormat="1" x14ac:dyDescent="0.2"/>
    <row r="2510" s="13" customFormat="1" x14ac:dyDescent="0.2"/>
    <row r="2511" s="13" customFormat="1" x14ac:dyDescent="0.2"/>
    <row r="2512" s="13" customFormat="1" x14ac:dyDescent="0.2"/>
    <row r="2513" s="13" customFormat="1" x14ac:dyDescent="0.2"/>
    <row r="2514" s="13" customFormat="1" x14ac:dyDescent="0.2"/>
    <row r="2515" s="13" customFormat="1" x14ac:dyDescent="0.2"/>
    <row r="2516" s="13" customFormat="1" x14ac:dyDescent="0.2"/>
    <row r="2517" s="13" customFormat="1" x14ac:dyDescent="0.2"/>
    <row r="2518" s="13" customFormat="1" x14ac:dyDescent="0.2"/>
    <row r="2519" s="13" customFormat="1" x14ac:dyDescent="0.2"/>
    <row r="2520" s="13" customFormat="1" x14ac:dyDescent="0.2"/>
    <row r="2521" s="13" customFormat="1" x14ac:dyDescent="0.2"/>
    <row r="2522" s="13" customFormat="1" x14ac:dyDescent="0.2"/>
    <row r="2523" s="13" customFormat="1" x14ac:dyDescent="0.2"/>
    <row r="2524" s="13" customFormat="1" x14ac:dyDescent="0.2"/>
    <row r="2525" s="13" customFormat="1" x14ac:dyDescent="0.2"/>
    <row r="2526" s="13" customFormat="1" x14ac:dyDescent="0.2"/>
    <row r="2527" s="13" customFormat="1" x14ac:dyDescent="0.2"/>
    <row r="2528" s="13" customFormat="1" x14ac:dyDescent="0.2"/>
    <row r="2529" s="13" customFormat="1" x14ac:dyDescent="0.2"/>
    <row r="2530" s="13" customFormat="1" x14ac:dyDescent="0.2"/>
    <row r="2531" s="13" customFormat="1" x14ac:dyDescent="0.2"/>
    <row r="2532" s="13" customFormat="1" x14ac:dyDescent="0.2"/>
    <row r="2533" s="13" customFormat="1" x14ac:dyDescent="0.2"/>
    <row r="2534" s="13" customFormat="1" x14ac:dyDescent="0.2"/>
    <row r="2535" s="13" customFormat="1" x14ac:dyDescent="0.2"/>
    <row r="2536" s="13" customFormat="1" x14ac:dyDescent="0.2"/>
    <row r="2537" s="13" customFormat="1" x14ac:dyDescent="0.2"/>
    <row r="2538" s="13" customFormat="1" x14ac:dyDescent="0.2"/>
    <row r="2539" s="13" customFormat="1" x14ac:dyDescent="0.2"/>
    <row r="2540" s="13" customFormat="1" x14ac:dyDescent="0.2"/>
    <row r="2541" s="13" customFormat="1" x14ac:dyDescent="0.2"/>
    <row r="2542" s="13" customFormat="1" x14ac:dyDescent="0.2"/>
    <row r="2543" s="13" customFormat="1" x14ac:dyDescent="0.2"/>
    <row r="2544" s="13" customFormat="1" x14ac:dyDescent="0.2"/>
    <row r="2545" s="13" customFormat="1" x14ac:dyDescent="0.2"/>
    <row r="2546" s="13" customFormat="1" x14ac:dyDescent="0.2"/>
    <row r="2547" s="13" customFormat="1" x14ac:dyDescent="0.2"/>
    <row r="2548" s="13" customFormat="1" x14ac:dyDescent="0.2"/>
    <row r="2549" s="13" customFormat="1" x14ac:dyDescent="0.2"/>
    <row r="2550" s="13" customFormat="1" x14ac:dyDescent="0.2"/>
    <row r="2551" s="13" customFormat="1" x14ac:dyDescent="0.2"/>
    <row r="2552" s="13" customFormat="1" x14ac:dyDescent="0.2"/>
    <row r="2553" s="13" customFormat="1" x14ac:dyDescent="0.2"/>
    <row r="2554" s="13" customFormat="1" x14ac:dyDescent="0.2"/>
    <row r="2555" s="13" customFormat="1" x14ac:dyDescent="0.2"/>
    <row r="2556" s="13" customFormat="1" x14ac:dyDescent="0.2"/>
    <row r="2557" s="13" customFormat="1" x14ac:dyDescent="0.2"/>
    <row r="2558" s="13" customFormat="1" x14ac:dyDescent="0.2"/>
    <row r="2559" s="13" customFormat="1" x14ac:dyDescent="0.2"/>
    <row r="2560" s="13" customFormat="1" x14ac:dyDescent="0.2"/>
    <row r="2561" s="13" customFormat="1" x14ac:dyDescent="0.2"/>
    <row r="2562" s="13" customFormat="1" x14ac:dyDescent="0.2"/>
    <row r="2563" s="13" customFormat="1" x14ac:dyDescent="0.2"/>
    <row r="2564" s="13" customFormat="1" x14ac:dyDescent="0.2"/>
    <row r="2565" s="13" customFormat="1" x14ac:dyDescent="0.2"/>
    <row r="2566" s="13" customFormat="1" x14ac:dyDescent="0.2"/>
    <row r="2567" s="13" customFormat="1" x14ac:dyDescent="0.2"/>
    <row r="2568" s="13" customFormat="1" x14ac:dyDescent="0.2"/>
    <row r="2569" s="13" customFormat="1" x14ac:dyDescent="0.2"/>
    <row r="2570" s="13" customFormat="1" x14ac:dyDescent="0.2"/>
    <row r="2571" s="13" customFormat="1" x14ac:dyDescent="0.2"/>
    <row r="2572" s="13" customFormat="1" x14ac:dyDescent="0.2"/>
    <row r="2573" s="13" customFormat="1" x14ac:dyDescent="0.2"/>
    <row r="2574" s="13" customFormat="1" x14ac:dyDescent="0.2"/>
    <row r="2575" s="13" customFormat="1" x14ac:dyDescent="0.2"/>
    <row r="2576" s="13" customFormat="1" x14ac:dyDescent="0.2"/>
    <row r="2577" s="13" customFormat="1" x14ac:dyDescent="0.2"/>
    <row r="2578" s="13" customFormat="1" x14ac:dyDescent="0.2"/>
    <row r="2579" s="13" customFormat="1" x14ac:dyDescent="0.2"/>
    <row r="2580" s="13" customFormat="1" x14ac:dyDescent="0.2"/>
    <row r="2581" s="13" customFormat="1" x14ac:dyDescent="0.2"/>
    <row r="2582" s="13" customFormat="1" x14ac:dyDescent="0.2"/>
    <row r="2583" s="13" customFormat="1" x14ac:dyDescent="0.2"/>
    <row r="2584" s="13" customFormat="1" x14ac:dyDescent="0.2"/>
    <row r="2585" s="13" customFormat="1" x14ac:dyDescent="0.2"/>
    <row r="2586" s="13" customFormat="1" x14ac:dyDescent="0.2"/>
    <row r="2587" s="13" customFormat="1" x14ac:dyDescent="0.2"/>
    <row r="2588" s="13" customFormat="1" x14ac:dyDescent="0.2"/>
    <row r="2589" s="13" customFormat="1" x14ac:dyDescent="0.2"/>
    <row r="2590" s="13" customFormat="1" x14ac:dyDescent="0.2"/>
    <row r="2591" s="13" customFormat="1" x14ac:dyDescent="0.2"/>
    <row r="2592" s="13" customFormat="1" x14ac:dyDescent="0.2"/>
    <row r="2593" s="13" customFormat="1" x14ac:dyDescent="0.2"/>
    <row r="2594" s="13" customFormat="1" x14ac:dyDescent="0.2"/>
    <row r="2595" s="13" customFormat="1" x14ac:dyDescent="0.2"/>
    <row r="2596" s="13" customFormat="1" x14ac:dyDescent="0.2"/>
    <row r="2597" s="13" customFormat="1" x14ac:dyDescent="0.2"/>
    <row r="2598" s="13" customFormat="1" x14ac:dyDescent="0.2"/>
    <row r="2599" s="13" customFormat="1" x14ac:dyDescent="0.2"/>
    <row r="2600" s="13" customFormat="1" x14ac:dyDescent="0.2"/>
    <row r="2601" s="13" customFormat="1" x14ac:dyDescent="0.2"/>
    <row r="2602" s="13" customFormat="1" x14ac:dyDescent="0.2"/>
    <row r="2603" s="13" customFormat="1" x14ac:dyDescent="0.2"/>
    <row r="2604" s="13" customFormat="1" x14ac:dyDescent="0.2"/>
    <row r="2605" s="13" customFormat="1" x14ac:dyDescent="0.2"/>
    <row r="2606" s="13" customFormat="1" x14ac:dyDescent="0.2"/>
    <row r="2607" s="13" customFormat="1" x14ac:dyDescent="0.2"/>
    <row r="2608" s="13" customFormat="1" x14ac:dyDescent="0.2"/>
    <row r="2609" s="13" customFormat="1" x14ac:dyDescent="0.2"/>
    <row r="2610" s="13" customFormat="1" x14ac:dyDescent="0.2"/>
    <row r="2611" s="13" customFormat="1" x14ac:dyDescent="0.2"/>
    <row r="2612" s="13" customFormat="1" x14ac:dyDescent="0.2"/>
    <row r="2613" s="13" customFormat="1" x14ac:dyDescent="0.2"/>
    <row r="2614" s="13" customFormat="1" x14ac:dyDescent="0.2"/>
    <row r="2615" s="13" customFormat="1" x14ac:dyDescent="0.2"/>
    <row r="2616" s="13" customFormat="1" x14ac:dyDescent="0.2"/>
    <row r="2617" s="13" customFormat="1" x14ac:dyDescent="0.2"/>
    <row r="2618" s="13" customFormat="1" x14ac:dyDescent="0.2"/>
    <row r="2619" s="13" customFormat="1" x14ac:dyDescent="0.2"/>
    <row r="2620" s="13" customFormat="1" x14ac:dyDescent="0.2"/>
    <row r="2621" s="13" customFormat="1" x14ac:dyDescent="0.2"/>
    <row r="2622" s="13" customFormat="1" x14ac:dyDescent="0.2"/>
    <row r="2623" s="13" customFormat="1" x14ac:dyDescent="0.2"/>
    <row r="2624" s="13" customFormat="1" x14ac:dyDescent="0.2"/>
    <row r="2625" s="13" customFormat="1" x14ac:dyDescent="0.2"/>
    <row r="2626" s="13" customFormat="1" x14ac:dyDescent="0.2"/>
    <row r="2627" s="13" customFormat="1" x14ac:dyDescent="0.2"/>
    <row r="2628" s="13" customFormat="1" x14ac:dyDescent="0.2"/>
    <row r="2629" s="13" customFormat="1" x14ac:dyDescent="0.2"/>
    <row r="2630" s="13" customFormat="1" x14ac:dyDescent="0.2"/>
    <row r="2631" s="13" customFormat="1" x14ac:dyDescent="0.2"/>
    <row r="2632" s="13" customFormat="1" x14ac:dyDescent="0.2"/>
    <row r="2633" s="13" customFormat="1" x14ac:dyDescent="0.2"/>
    <row r="2634" s="13" customFormat="1" x14ac:dyDescent="0.2"/>
    <row r="2635" s="13" customFormat="1" x14ac:dyDescent="0.2"/>
    <row r="2636" s="13" customFormat="1" x14ac:dyDescent="0.2"/>
    <row r="2637" s="13" customFormat="1" x14ac:dyDescent="0.2"/>
    <row r="2638" s="13" customFormat="1" x14ac:dyDescent="0.2"/>
    <row r="2639" s="13" customFormat="1" x14ac:dyDescent="0.2"/>
    <row r="2640" s="13" customFormat="1" x14ac:dyDescent="0.2"/>
    <row r="2641" s="13" customFormat="1" x14ac:dyDescent="0.2"/>
    <row r="2642" s="13" customFormat="1" x14ac:dyDescent="0.2"/>
    <row r="2643" s="13" customFormat="1" x14ac:dyDescent="0.2"/>
    <row r="2644" s="13" customFormat="1" x14ac:dyDescent="0.2"/>
    <row r="2645" s="13" customFormat="1" x14ac:dyDescent="0.2"/>
    <row r="2646" s="13" customFormat="1" x14ac:dyDescent="0.2"/>
    <row r="2647" s="13" customFormat="1" x14ac:dyDescent="0.2"/>
    <row r="2648" s="13" customFormat="1" x14ac:dyDescent="0.2"/>
    <row r="2649" s="13" customFormat="1" x14ac:dyDescent="0.2"/>
    <row r="2650" s="13" customFormat="1" x14ac:dyDescent="0.2"/>
    <row r="2651" s="13" customFormat="1" x14ac:dyDescent="0.2"/>
    <row r="2652" s="13" customFormat="1" x14ac:dyDescent="0.2"/>
    <row r="2653" s="13" customFormat="1" x14ac:dyDescent="0.2"/>
    <row r="2654" s="13" customFormat="1" x14ac:dyDescent="0.2"/>
    <row r="2655" s="13" customFormat="1" x14ac:dyDescent="0.2"/>
    <row r="2656" s="13" customFormat="1" x14ac:dyDescent="0.2"/>
    <row r="2657" s="13" customFormat="1" x14ac:dyDescent="0.2"/>
    <row r="2658" s="13" customFormat="1" x14ac:dyDescent="0.2"/>
    <row r="2659" s="13" customFormat="1" x14ac:dyDescent="0.2"/>
  </sheetData>
  <sheetProtection selectLockedCells="1" selectUnlockedCells="1"/>
  <mergeCells count="23">
    <mergeCell ref="C27:C31"/>
    <mergeCell ref="C16:E16"/>
    <mergeCell ref="B12:B16"/>
    <mergeCell ref="C26:E26"/>
    <mergeCell ref="C21:E21"/>
    <mergeCell ref="C17:C20"/>
    <mergeCell ref="C22:C25"/>
    <mergeCell ref="C15:E15"/>
    <mergeCell ref="C12:C14"/>
    <mergeCell ref="B39:T39"/>
    <mergeCell ref="B3:T3"/>
    <mergeCell ref="B5:B11"/>
    <mergeCell ref="C11:E11"/>
    <mergeCell ref="O4:Q4"/>
    <mergeCell ref="B17:B33"/>
    <mergeCell ref="C33:E33"/>
    <mergeCell ref="B37:E37"/>
    <mergeCell ref="B34:B36"/>
    <mergeCell ref="C36:E36"/>
    <mergeCell ref="C32:E32"/>
    <mergeCell ref="C35:E35"/>
    <mergeCell ref="C10:E10"/>
    <mergeCell ref="C5:C9"/>
  </mergeCells>
  <printOptions horizontalCentered="1"/>
  <pageMargins left="0.51181102362204722" right="0.51181102362204722" top="0.55118110236220474" bottom="0.55118110236220474" header="0" footer="0"/>
  <pageSetup scale="79" orientation="landscape" verticalDpi="0" r:id="rId1"/>
  <headerFooter>
    <oddFooter>Página &amp;P</oddFooter>
  </headerFooter>
  <ignoredErrors>
    <ignoredError sqref="H12:L12 H17:L17 G15:L15 H14:I14 L14 H18 J18:L18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 de Estudio</vt:lpstr>
      <vt:lpstr>Hoja3</vt:lpstr>
      <vt:lpstr>'Plan de Estudio'!Títulos_a_imprimir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</dc:creator>
  <cp:lastModifiedBy>Microsoft Office User</cp:lastModifiedBy>
  <cp:lastPrinted>2017-08-17T16:07:14Z</cp:lastPrinted>
  <dcterms:created xsi:type="dcterms:W3CDTF">2013-01-24T14:25:55Z</dcterms:created>
  <dcterms:modified xsi:type="dcterms:W3CDTF">2023-07-25T21:59:06Z</dcterms:modified>
</cp:coreProperties>
</file>