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os Autoevaluación AAC y RAAC\CUADROS MAESTROS_ACTUALIZACIÓN\"/>
    </mc:Choice>
  </mc:AlternateContent>
  <bookViews>
    <workbookView xWindow="0" yWindow="0" windowWidth="23955" windowHeight="9060"/>
  </bookViews>
  <sheets>
    <sheet name="General" sheetId="1" r:id="rId1"/>
    <sheet name="Estudiantes" sheetId="20" r:id="rId2"/>
    <sheet name="Deserción" sheetId="23" r:id="rId3"/>
    <sheet name="Graduación" sheetId="22" r:id="rId4"/>
    <sheet name="Profesores Listado_Detallad " sheetId="17" r:id="rId5"/>
    <sheet name="Profesores- Resume Contra Form" sheetId="5" r:id="rId6"/>
    <sheet name="Profesores Movilidad" sheetId="18" r:id="rId7"/>
    <sheet name="Investigacion - grupos y profe" sheetId="6" r:id="rId8"/>
    <sheet name="Estudiante Movilidad " sheetId="8" r:id="rId9"/>
    <sheet name="Estadisticas Bienestar" sheetId="15" r:id="rId10"/>
    <sheet name="Proyección social o extensi " sheetId="19" r:id="rId11"/>
    <sheet name="Convenios " sheetId="14" r:id="rId12"/>
  </sheets>
  <externalReferences>
    <externalReference r:id="rId13"/>
    <externalReference r:id="rId14"/>
  </externalReferences>
  <definedNames>
    <definedName name="_xlnm._FilterDatabase" localSheetId="11" hidden="1">'Convenios '!$B$15:$E$21</definedName>
    <definedName name="_xlnm._FilterDatabase" localSheetId="4" hidden="1">'Profesores Listado_Detallad '!$B$9:$U$15</definedName>
    <definedName name="Años">[1]Lista!$D$59:$D$70</definedName>
    <definedName name="Area_Conocimiento">[1]Lista!$F$4:$F$11</definedName>
    <definedName name="Facultad">[1]Lista!$H$59:$H$66</definedName>
    <definedName name="Idioma">[1]Lista!$P$21:$P$32</definedName>
    <definedName name="NBC" localSheetId="2">#REF!</definedName>
    <definedName name="NBC" localSheetId="8">#REF!</definedName>
    <definedName name="NBC" localSheetId="1">#REF!</definedName>
    <definedName name="NBC" localSheetId="3">#REF!</definedName>
    <definedName name="NBC" localSheetId="4">#REF!</definedName>
    <definedName name="NBC" localSheetId="6">#REF!</definedName>
    <definedName name="NBC" localSheetId="5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R37" i="15" l="1"/>
  <c r="Q37" i="15"/>
  <c r="Q35" i="15"/>
  <c r="R35" i="15"/>
  <c r="Q36" i="15"/>
  <c r="R36" i="15"/>
  <c r="Q38" i="15"/>
  <c r="R38" i="15"/>
  <c r="R34" i="15"/>
  <c r="R39" i="15" s="1"/>
  <c r="Q34" i="15"/>
  <c r="Q39" i="15" s="1"/>
  <c r="Q13" i="15"/>
  <c r="R13" i="15"/>
  <c r="Q10" i="15"/>
  <c r="R10" i="15"/>
  <c r="Q11" i="15"/>
  <c r="R11" i="15"/>
  <c r="Q12" i="15"/>
  <c r="R12" i="15"/>
  <c r="Q9" i="15"/>
  <c r="Q14" i="15" s="1"/>
  <c r="R9" i="15"/>
  <c r="R14" i="15" s="1"/>
  <c r="Q23" i="15"/>
  <c r="R23" i="15"/>
  <c r="Q24" i="15"/>
  <c r="R24" i="15"/>
  <c r="Q25" i="15"/>
  <c r="R25" i="15"/>
  <c r="Q26" i="15"/>
  <c r="R26" i="15"/>
  <c r="R22" i="15"/>
  <c r="R27" i="15" s="1"/>
  <c r="Q22" i="15"/>
  <c r="Q27" i="15" s="1"/>
  <c r="W9" i="19" l="1"/>
  <c r="X9" i="19"/>
  <c r="Y9" i="19"/>
  <c r="W10" i="19"/>
  <c r="X10" i="19"/>
  <c r="Y10" i="19"/>
  <c r="W11" i="19"/>
  <c r="X11" i="19"/>
  <c r="Y11" i="19"/>
  <c r="W12" i="19"/>
  <c r="X12" i="19"/>
  <c r="Y12" i="19"/>
  <c r="Y8" i="19"/>
  <c r="X8" i="19"/>
  <c r="W8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E13" i="19"/>
  <c r="T38" i="15"/>
  <c r="S38" i="15"/>
  <c r="T37" i="15"/>
  <c r="S37" i="15"/>
  <c r="T36" i="15"/>
  <c r="S36" i="15"/>
  <c r="T35" i="15"/>
  <c r="S35" i="15"/>
  <c r="S39" i="15" s="1"/>
  <c r="T34" i="15"/>
  <c r="T39" i="15" s="1"/>
  <c r="S34" i="15"/>
  <c r="T26" i="15"/>
  <c r="S26" i="15"/>
  <c r="T25" i="15"/>
  <c r="S25" i="15"/>
  <c r="T24" i="15"/>
  <c r="S24" i="15"/>
  <c r="T23" i="15"/>
  <c r="S23" i="15"/>
  <c r="T22" i="15"/>
  <c r="S22" i="15"/>
  <c r="T10" i="15"/>
  <c r="T11" i="15"/>
  <c r="T12" i="15"/>
  <c r="T13" i="15"/>
  <c r="T9" i="15"/>
  <c r="S9" i="15"/>
  <c r="S14" i="15" s="1"/>
  <c r="S10" i="15"/>
  <c r="S11" i="15"/>
  <c r="S12" i="15"/>
  <c r="S13" i="15"/>
  <c r="F39" i="15"/>
  <c r="G39" i="15"/>
  <c r="H39" i="15"/>
  <c r="I39" i="15"/>
  <c r="J39" i="15"/>
  <c r="K39" i="15"/>
  <c r="L39" i="15"/>
  <c r="M39" i="15"/>
  <c r="N39" i="15"/>
  <c r="O39" i="15"/>
  <c r="P39" i="15"/>
  <c r="E39" i="15"/>
  <c r="F27" i="15"/>
  <c r="G27" i="15"/>
  <c r="H27" i="15"/>
  <c r="I27" i="15"/>
  <c r="J27" i="15"/>
  <c r="K27" i="15"/>
  <c r="L27" i="15"/>
  <c r="M27" i="15"/>
  <c r="N27" i="15"/>
  <c r="O27" i="15"/>
  <c r="P27" i="15"/>
  <c r="E27" i="15"/>
  <c r="F14" i="15"/>
  <c r="G14" i="15"/>
  <c r="H14" i="15"/>
  <c r="I14" i="15"/>
  <c r="J14" i="15"/>
  <c r="K14" i="15"/>
  <c r="L14" i="15"/>
  <c r="M14" i="15"/>
  <c r="N14" i="15"/>
  <c r="O14" i="15"/>
  <c r="P14" i="15"/>
  <c r="E14" i="15"/>
  <c r="P11" i="8"/>
  <c r="P12" i="8"/>
  <c r="P13" i="8"/>
  <c r="P14" i="8"/>
  <c r="P15" i="8"/>
  <c r="P10" i="8"/>
  <c r="L7" i="6"/>
  <c r="L8" i="6"/>
  <c r="L9" i="6"/>
  <c r="L10" i="6"/>
  <c r="L6" i="6"/>
  <c r="P8" i="18"/>
  <c r="P9" i="18"/>
  <c r="P10" i="18"/>
  <c r="P11" i="18"/>
  <c r="P12" i="18"/>
  <c r="P13" i="18"/>
  <c r="AC21" i="5"/>
  <c r="AD21" i="5"/>
  <c r="AE21" i="5"/>
  <c r="A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C21" i="5"/>
  <c r="AA10" i="17"/>
  <c r="AA16" i="17" s="1"/>
  <c r="AA11" i="17"/>
  <c r="AA12" i="17"/>
  <c r="AA13" i="17"/>
  <c r="AA14" i="17"/>
  <c r="AA15" i="17"/>
  <c r="D19" i="22"/>
  <c r="D18" i="22"/>
  <c r="E18" i="22"/>
  <c r="F18" i="22"/>
  <c r="G18" i="22"/>
  <c r="H18" i="22"/>
  <c r="C18" i="22"/>
  <c r="O8" i="23"/>
  <c r="E8" i="20"/>
  <c r="L20" i="20"/>
  <c r="M20" i="20"/>
  <c r="N20" i="20"/>
  <c r="K20" i="20"/>
  <c r="H8" i="20"/>
  <c r="D20" i="20"/>
  <c r="E20" i="20"/>
  <c r="F20" i="20"/>
  <c r="G20" i="20"/>
  <c r="H20" i="20"/>
  <c r="I20" i="20"/>
  <c r="C20" i="20"/>
  <c r="E9" i="20"/>
  <c r="E10" i="20"/>
  <c r="E11" i="20"/>
  <c r="E12" i="20"/>
  <c r="E13" i="20"/>
  <c r="E14" i="20"/>
  <c r="E15" i="20"/>
  <c r="E16" i="20"/>
  <c r="E17" i="20"/>
  <c r="E18" i="20"/>
  <c r="E19" i="20"/>
  <c r="X13" i="19" l="1"/>
  <c r="T27" i="15"/>
  <c r="S27" i="15"/>
  <c r="W13" i="19"/>
  <c r="Y13" i="19"/>
  <c r="T14" i="15"/>
  <c r="H9" i="20"/>
  <c r="H10" i="20"/>
  <c r="H11" i="20"/>
  <c r="H12" i="20"/>
  <c r="H13" i="20"/>
  <c r="H14" i="20"/>
  <c r="H15" i="20"/>
  <c r="H16" i="20"/>
  <c r="H17" i="20"/>
  <c r="H18" i="20"/>
  <c r="H19" i="20"/>
</calcChain>
</file>

<file path=xl/sharedStrings.xml><?xml version="1.0" encoding="utf-8"?>
<sst xmlns="http://schemas.openxmlformats.org/spreadsheetml/2006/main" count="453" uniqueCount="203">
  <si>
    <t>CONSEJO NACIONAL DE ACREDITACIÓN</t>
  </si>
  <si>
    <t>PROCESO DE ACREDITACIÓN DE PROGRAMAS ACADEMICOS</t>
  </si>
  <si>
    <t>FECHA DILIGENCIAMIENTO:</t>
  </si>
  <si>
    <t>INFORMACIÓN DE LA INSTITUCIÓN</t>
  </si>
  <si>
    <t>Institución:</t>
  </si>
  <si>
    <t>INFORMACIÓN DEL PROGRAMA</t>
  </si>
  <si>
    <t>Denominación del Programa:</t>
  </si>
  <si>
    <t>Unidad Académica a la que esta adscrito el Programa</t>
  </si>
  <si>
    <t>Año de Creación:</t>
  </si>
  <si>
    <t>Acreditación o Renovación:</t>
  </si>
  <si>
    <t>A:</t>
  </si>
  <si>
    <t>R:</t>
  </si>
  <si>
    <t>x</t>
  </si>
  <si>
    <t>Resolución Registro Calificado:</t>
  </si>
  <si>
    <t>Resolución de Acreditación:</t>
  </si>
  <si>
    <t>Nº Promociones:</t>
  </si>
  <si>
    <t>Fecha de la última Acreditación:</t>
  </si>
  <si>
    <t>Vigencia de la última acreditación</t>
  </si>
  <si>
    <t>Fecha de creación</t>
  </si>
  <si>
    <t>PROCESO DE ACREDITACIÓN INSTITUCIONAL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</si>
  <si>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</si>
  <si>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</si>
  <si>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</si>
  <si>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</si>
  <si>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</si>
  <si>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</si>
  <si>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</si>
  <si>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</si>
  <si>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</si>
  <si>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</si>
  <si>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</si>
  <si>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</si>
  <si>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SOLO SE PUEDEN INCLUIR PROFESORES CON ASIGNACIÓN EN DOCENCIA - ASOCIADO A ASIGNATURAS Y ESPACIOS ACADÉMICOS</t>
  </si>
  <si>
    <t>Año</t>
  </si>
  <si>
    <t>Termino indefinido</t>
  </si>
  <si>
    <t>Termino fijo 11 meses o mas</t>
  </si>
  <si>
    <t>Doctorado</t>
  </si>
  <si>
    <t>Maestría</t>
  </si>
  <si>
    <t>NOMBRE DEL GRUPO DE INVESTIGACIÓN</t>
  </si>
  <si>
    <t>CLASIFICACIÓN EN MINCIENCIAS (VIGENTE)</t>
  </si>
  <si>
    <t xml:space="preserve">No. </t>
  </si>
  <si>
    <t>País</t>
  </si>
  <si>
    <t>Fecha  Inicio 
(dd/mm/aaaa)</t>
  </si>
  <si>
    <t>Fecha Final 
(dd/mm/aaaa)</t>
  </si>
  <si>
    <t>Extranjero</t>
  </si>
  <si>
    <t xml:space="preserve">Nacional </t>
  </si>
  <si>
    <t>COHORTE</t>
  </si>
  <si>
    <t xml:space="preserve"> </t>
  </si>
  <si>
    <t>ESTUDIANTES</t>
  </si>
  <si>
    <t>PROFESORES</t>
  </si>
  <si>
    <t>PROCESO DE ACREDITACIÓN DE PROGRAMAS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</si>
  <si>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</si>
  <si>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</si>
  <si>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</si>
  <si>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</si>
  <si>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</si>
  <si>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</si>
  <si>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</si>
  <si>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Referentes de organización</t>
  </si>
  <si>
    <t>Campus</t>
  </si>
  <si>
    <t>Seccional</t>
  </si>
  <si>
    <t>Sede</t>
  </si>
  <si>
    <t>Institución Multicampus</t>
  </si>
  <si>
    <t>Multicampus</t>
  </si>
  <si>
    <t>Periodicidad de admisión</t>
  </si>
  <si>
    <t>Nº de estudiantes admitidos en el primer periodo</t>
  </si>
  <si>
    <t>Resolución de modificación de registro calificado</t>
  </si>
  <si>
    <t>PERIODO:</t>
  </si>
  <si>
    <t>NUMERO DE SEMANAS POR PERIODO:</t>
  </si>
  <si>
    <t>INFORMACIÓN GENERAL</t>
  </si>
  <si>
    <t>VINCULACIÓN/CATEGORIZACIÓN</t>
  </si>
  <si>
    <t>ACTIVIDADES POR PERIODO DESARROLLADAS EN EL PROGRAMA ACADÉMICO</t>
  </si>
  <si>
    <t>Cedula / identificación</t>
  </si>
  <si>
    <t>Categoría en el Escalafón de la institución (vigente)</t>
  </si>
  <si>
    <t>Docencia</t>
  </si>
  <si>
    <t>Investigación</t>
  </si>
  <si>
    <t>Extensión/Proyección social</t>
  </si>
  <si>
    <t>Facultad/Departamento/Área al que pertenece</t>
  </si>
  <si>
    <t>Porcentaje de dedicación al programa (del total de horas contratadas en la IES que porcentaje lo utilizan en actividades en el programa)</t>
  </si>
  <si>
    <t>Área, componente, núcleo de las asignaturas.</t>
  </si>
  <si>
    <t>Horas por periodo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</si>
  <si>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</si>
  <si>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</si>
  <si>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</si>
  <si>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</si>
  <si>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</si>
  <si>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</si>
  <si>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</si>
  <si>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PROCESO DE ACREDITACIÓN DE PROGRAMAS ACADÉMICOS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</si>
  <si>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</si>
  <si>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</si>
  <si>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</si>
  <si>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</si>
  <si>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</si>
  <si>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</si>
  <si>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</si>
  <si>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</si>
  <si>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 xml:space="preserve">* Nombre de la Estrategia, Programa o Servicio ofrecido desde Bienestar Institucional con participación de la Comunidad Academica del Programa. </t>
  </si>
  <si>
    <t>MOVILIDAD DE ESTUDIANTES EN EL PROGRAMA</t>
  </si>
  <si>
    <t>Tipo - Presencial/ Virtual</t>
  </si>
  <si>
    <t>Tipo - Presencial / Virtual</t>
  </si>
  <si>
    <t>Período- por semestre- anual o por cohorte</t>
  </si>
  <si>
    <t>Ad honorem</t>
  </si>
  <si>
    <t>Nº de profesores Tiempo Completo (TC) vinculados al programa académico</t>
  </si>
  <si>
    <t>Categoría de investigador Minciencias (vigente) 1.Junior            2.Asociado 3. Senior</t>
  </si>
  <si>
    <t>Nº de créditos que establece el plan de estudios vigente</t>
  </si>
  <si>
    <t>NÚMERO DE PROYECTOS DE INVESTIGACIÓN CON RECURSOS EXTERNOS</t>
  </si>
  <si>
    <t>NÚMERO DE PRODUCTOS DE INVESTIGACIÓN TOTALES</t>
  </si>
  <si>
    <t>NÚMERO DE PATENTES, DISEÑOS INDUSTRIALES O REGISTROS DE SOFTWARE.</t>
  </si>
  <si>
    <t>NÚMERO DE PRODUCTOS DE CREACIÓN</t>
  </si>
  <si>
    <t xml:space="preserve">NÚMERO DE PROFESORES DEL PROGRAMA DE TIEMPO COMPLETO Y MEDIO TIEMPO VINCULADOS A LA LÍNEA DE INVESTIGACIÓN. </t>
  </si>
  <si>
    <t>NÚMERO DE PROYECTOS DE INVESTIGACIÓN CON RECURSOS INTERNOS</t>
  </si>
  <si>
    <t>SOLO INCLUIR A PROFESORES VISITANTES CON ALGUNA ACTIVIDAD ACADÉMICA EN EL PROGRAMA O ACTIVIDADES DE INVESTIGACIÓN O EXTENSIÓN EN LAS QUE PARTICIPEN PROFESORES VINCULADOS AL PROGRAMA</t>
  </si>
  <si>
    <t>Número de profesores Medio Tiempo Completo (mt) vinculados al programa académico</t>
  </si>
  <si>
    <t>Naturaleza Juridica:</t>
  </si>
  <si>
    <t xml:space="preserve">Carácter Académico: </t>
  </si>
  <si>
    <t>Domicilio:</t>
  </si>
  <si>
    <t>Duración total del programa  periodos, según RC</t>
  </si>
  <si>
    <t xml:space="preserve">Nº de graduados: </t>
  </si>
  <si>
    <t xml:space="preserve">Lugar de desarrollo del programa incluidos en el RC: </t>
  </si>
  <si>
    <t>Nombre de las asignaturas o espacios académicos del plan de estudios *</t>
  </si>
  <si>
    <t>Nivel Máximo de Formación (1. Doctorado / 2. Maestría / 3. Especialización / 4. Profesional Universitario / 5. Tecnólogo / 6. Técnico Profesional</t>
  </si>
  <si>
    <t>Título obtenido en nivel máximo de formación</t>
  </si>
  <si>
    <t>País de obtención de máximo título de máximo nivel de formación</t>
  </si>
  <si>
    <t>Título de Pregrado</t>
  </si>
  <si>
    <t>Termino fijo menos de 11 meses</t>
  </si>
  <si>
    <t>Número de profesores Hora Cátedra (hc) vinculados al programa académico</t>
  </si>
  <si>
    <t>NÚMERO DE ARTÍCULOS EN REVISTAS INDEXADAS NACIONALES /Publindex</t>
  </si>
  <si>
    <t xml:space="preserve">NÚMERO DE ESTUDIANTES VINCULADOS A TRABAJOS DE GRADO DEL PROGRAMA 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</si>
  <si>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</si>
  <si>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</si>
  <si>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</si>
  <si>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</si>
  <si>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</si>
  <si>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</si>
  <si>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</si>
  <si>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</si>
  <si>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* Nombre del Programa, Proyecto o Actividad de Proyección social o extensión del Programa Académico en evaluación, con vinculación de estudiantes en su realización. Entre las actividades pueden estar, cursos de extensión, diplomados, consultorias, asesorias, entre otras.</t>
  </si>
  <si>
    <t>Nº Profesores en otras IES</t>
  </si>
  <si>
    <t>Nº Profesores Visitantes</t>
  </si>
  <si>
    <t>Período académico</t>
  </si>
  <si>
    <t>Tasa de selectividad</t>
  </si>
  <si>
    <t>Tasa de absorción</t>
  </si>
  <si>
    <t xml:space="preserve">Nº total de Graduados </t>
  </si>
  <si>
    <t>Total Estudiantes en movilidad saliente</t>
  </si>
  <si>
    <t>Total Estudiantes en movilidad entrante</t>
  </si>
  <si>
    <t>PROCESO DE ACREDITACIÓN PROGRAMAS</t>
  </si>
  <si>
    <t>Grupo de investigación  principal al que pertenece (incluir enlace)</t>
  </si>
  <si>
    <t>PRODUCCIÓN INTELECTUAL ÚLTIMOS 6 AÑOS O POR PERIODO DE LA ACREDITACIÓN ANTERIOR-  INCLUIDOS EN CVLAC</t>
  </si>
  <si>
    <t>Número de Artículos en revista nacionales indexada</t>
  </si>
  <si>
    <t>Número de Artículos en revista internacional indexada</t>
  </si>
  <si>
    <t>Número de Libros o capítulos de libros de investigación</t>
  </si>
  <si>
    <t>Número de patentes, diseños industriales o registros de software</t>
  </si>
  <si>
    <t>Número de productos de creación.</t>
  </si>
  <si>
    <t>% de graduados al finalizar el programa</t>
  </si>
  <si>
    <t xml:space="preserve">% de graduados más un periodo </t>
  </si>
  <si>
    <t xml:space="preserve">% de graduados más dos periodos </t>
  </si>
  <si>
    <t>% de graduados más tres periodos</t>
  </si>
  <si>
    <t>Nº</t>
  </si>
  <si>
    <t xml:space="preserve">% deserción al finalizar el programa </t>
  </si>
  <si>
    <t>Descripción   causas de la deserción</t>
  </si>
  <si>
    <t xml:space="preserve">% deserción tres periodos posteriores al finalizar el programa </t>
  </si>
  <si>
    <t>CUADRO 01. PROGRAMA: IDENTIFICACIÓN Y TRAYECTORIA</t>
  </si>
  <si>
    <t>CUADRO 02. ESTUDIANTES: MATRICULADOS, ABSORCIÓN Y MOVILIDAD</t>
  </si>
  <si>
    <t>CUADRO 03. ESTUDIANTES: MATRICULADOS Y DESERCIÓN</t>
  </si>
  <si>
    <t xml:space="preserve">CUADRO 04. ESTUDIANTES: GRADUACIÓN </t>
  </si>
  <si>
    <t>* Es posible incluir todas las asignaturas de cada profesor</t>
  </si>
  <si>
    <t>CUADRO 05. PROFESORES DEL PROGRAMA ACADÉMICO</t>
  </si>
  <si>
    <t xml:space="preserve">CUADRO 07. MOVILIDAD DE PROFESORES </t>
  </si>
  <si>
    <t>NO INCLUIR LOS PROFESORES VISITANTES QUE PARTICIPAN EN EVENTOS DE LA INSTITUCIÓN. ESTA INFORMACIÓN DEBE COINCIDIR CON LOS TOTALES DEL CUADRO ANTERIOR</t>
  </si>
  <si>
    <t>CUADRO 06. RESUMEN DE PROFESORES - FORMACIÓN POR TIPO DE CONTRATACIÓN.</t>
  </si>
  <si>
    <t xml:space="preserve">LÍNEAS DE INVESTIGACIÓN RELACIONADAS CON EL PROGRAMA </t>
  </si>
  <si>
    <r>
      <t>NÚMERO DE ARTÍCULOS EN REVISTAS INDEXADAS INTERNACIONALES/</t>
    </r>
    <r>
      <rPr>
        <b/>
        <sz val="9"/>
        <color theme="1"/>
        <rFont val="Century Gothic"/>
        <family val="1"/>
      </rPr>
      <t>Scopus /WoS</t>
    </r>
  </si>
  <si>
    <t xml:space="preserve">Cuadro: 08 INVESTIGACIONES, GRUPOS </t>
  </si>
  <si>
    <t>SOLO INCLUIR ESTUDIANTES VISITANTES QUE PARTICIPEN EN ALGUNA ACTIVIDAD ACADÉMICA PROPIA DEL PROGRAMA O QUE PARTICIPEN EN ACTIVIDADES DE INVESTIGACIÓN O EXTENSIÓN DONDE PARTICIPEN ESTUDIANTES Y PROFESORES VINCULADOS AL  PROGRAMA</t>
  </si>
  <si>
    <t>CUADRO 09. MOVILIDAD DE ESTUDIANTES DEL PROGRAMA ACADÉMICO</t>
  </si>
  <si>
    <t>CUADRO 11. ESTRATEGIAS, PROGRAMAS O SERVICIOS DE BIENESTAR</t>
  </si>
  <si>
    <t>CUADRO 12. PROGRAMAS, PROYECTOS O ACTIVIDADES DE PROYECCION SOCIAL O EXTENSIÓN DEL PROGRAMA ACADÉMICO</t>
  </si>
  <si>
    <t>Matrícula Total del programa</t>
  </si>
  <si>
    <t>Matriculados en Primer 
curso</t>
  </si>
  <si>
    <t xml:space="preserve">CUADRO No.14. CONVENIOS Y ALIANZAS ESTRATÉGICAS DEL PROGRAMA </t>
  </si>
  <si>
    <t>TOTAL PROGRAMA</t>
  </si>
  <si>
    <t>MOVILIDAD DE PROFESORES DE PROGRAMA</t>
  </si>
  <si>
    <t>Internacional</t>
  </si>
  <si>
    <t>Graduados Total</t>
  </si>
  <si>
    <t>Matrícula Total</t>
  </si>
  <si>
    <t>.</t>
  </si>
  <si>
    <t>N</t>
  </si>
  <si>
    <t xml:space="preserve">Tipo de Contratación (1. Indefinido / 2. Fijo más de 11 meses al año/  3. Fijo menos 11 meses al año/ 4. Ad honorem) </t>
  </si>
  <si>
    <t xml:space="preserve">Tipo de Dedicación contractual (1. Tiempo completo, / 2. Medio tiempo / 3. Hora Cátedra) </t>
  </si>
  <si>
    <t>Número tal de prodcutos</t>
  </si>
  <si>
    <t>ID (documento)</t>
  </si>
  <si>
    <t>Nombre completo</t>
  </si>
  <si>
    <t>MOVILIDAD ENTRANTE (número)</t>
  </si>
  <si>
    <t>MOVILIDAD SALIENTE (número)</t>
  </si>
  <si>
    <t>Duración Tiempo Estadía (días)</t>
  </si>
  <si>
    <t>Vigencia (años)</t>
  </si>
  <si>
    <t>Número de  administrativos</t>
  </si>
  <si>
    <t>Activo</t>
  </si>
  <si>
    <t>Nº de usuarios/No Aplica</t>
  </si>
  <si>
    <t>NÚMERO DE LIBROS O CAPÍTULOS DE LIBROS DE INVESTIGACIÓN, LIBRO PEDAGÓGICO Y/O DE DIVULGACIÓN U OTRO LIBRO PUBLICADO</t>
  </si>
  <si>
    <t>CÓDIGO DEL GRUPO  (MINCIENCIAS)</t>
  </si>
  <si>
    <t>Resolución de modificación RC de ampliación de lugar o lugares de desarrollo (para efecto de la renovación de la acreditación), etre otros posibles modificaciones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</si>
</sst>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4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entury Gothic"/>
      <family val="2"/>
    </font>
    <font>
      <b/>
      <sz val="10"/>
      <name val="Century Gothic"/>
      <family val="1"/>
    </font>
    <font>
      <b/>
      <sz val="10"/>
      <color rgb="FFFF0000"/>
      <name val="Century Gothic"/>
      <family val="1"/>
    </font>
    <font>
      <sz val="10"/>
      <color rgb="FFFF0000"/>
      <name val="Century Gothic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entury Gothic"/>
      <family val="1"/>
    </font>
    <font>
      <sz val="8"/>
      <name val="Century Gothic"/>
      <family val="2"/>
    </font>
    <font>
      <sz val="11"/>
      <name val="Century Gothic"/>
      <family val="1"/>
    </font>
    <font>
      <sz val="11"/>
      <color rgb="FFFF0000"/>
      <name val="Century Gothic"/>
      <family val="1"/>
    </font>
    <font>
      <sz val="8"/>
      <color theme="1"/>
      <name val="Century Gothic"/>
      <family val="1"/>
    </font>
    <font>
      <b/>
      <sz val="11"/>
      <name val="Century Gothic"/>
      <family val="2"/>
    </font>
    <font>
      <sz val="11"/>
      <color theme="1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b/>
      <sz val="10"/>
      <name val="Century Gothic"/>
      <family val="2"/>
    </font>
    <font>
      <sz val="10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FF0000"/>
      <name val="Century Gothic"/>
      <family val="1"/>
    </font>
    <font>
      <b/>
      <sz val="9"/>
      <name val="Century Gothic"/>
      <family val="1"/>
    </font>
    <font>
      <sz val="8"/>
      <name val="Century Gothic"/>
      <family val="1"/>
    </font>
    <font>
      <b/>
      <sz val="8"/>
      <name val="Century Gothic"/>
      <family val="1"/>
    </font>
    <font>
      <b/>
      <sz val="11"/>
      <name val="Century Gothic"/>
      <family val="1"/>
    </font>
    <font>
      <b/>
      <sz val="9"/>
      <color rgb="FFFF000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Arial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1"/>
    </font>
    <font>
      <b/>
      <sz val="12"/>
      <name val="Century Gothic"/>
      <family val="1"/>
    </font>
    <font>
      <b/>
      <sz val="14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8" fillId="0" borderId="14"/>
    <xf numFmtId="0" fontId="8" fillId="0" borderId="14"/>
    <xf numFmtId="0" fontId="4" fillId="0" borderId="14"/>
    <xf numFmtId="0" fontId="17" fillId="0" borderId="14"/>
    <xf numFmtId="0" fontId="8" fillId="0" borderId="14"/>
    <xf numFmtId="0" fontId="8" fillId="0" borderId="14"/>
    <xf numFmtId="9" fontId="21" fillId="0" borderId="0" applyFont="0" applyFill="0" applyBorder="0" applyAlignment="0" applyProtection="0"/>
    <xf numFmtId="0" fontId="4" fillId="0" borderId="14"/>
  </cellStyleXfs>
  <cellXfs count="528">
    <xf numFmtId="0" fontId="0" fillId="0" borderId="0" xfId="0" applyFont="1" applyAlignment="1"/>
    <xf numFmtId="3" fontId="1" fillId="0" borderId="16" xfId="0" applyNumberFormat="1" applyFont="1" applyFill="1" applyBorder="1" applyAlignment="1">
      <alignment horizontal="center" vertical="center" wrapText="1"/>
    </xf>
    <xf numFmtId="0" fontId="8" fillId="0" borderId="14" xfId="2" applyAlignment="1">
      <alignment wrapText="1"/>
    </xf>
    <xf numFmtId="0" fontId="8" fillId="3" borderId="14" xfId="2" applyFill="1" applyAlignment="1">
      <alignment wrapText="1"/>
    </xf>
    <xf numFmtId="49" fontId="20" fillId="0" borderId="14" xfId="2" applyNumberFormat="1" applyFont="1" applyAlignment="1">
      <alignment wrapText="1"/>
    </xf>
    <xf numFmtId="49" fontId="2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3" fontId="1" fillId="0" borderId="17" xfId="0" applyNumberFormat="1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vertical="center" wrapText="1"/>
    </xf>
    <xf numFmtId="3" fontId="1" fillId="0" borderId="19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8" fillId="0" borderId="14" xfId="2" applyFill="1" applyAlignment="1">
      <alignment wrapText="1"/>
    </xf>
    <xf numFmtId="0" fontId="16" fillId="0" borderId="14" xfId="2" applyFont="1" applyFill="1" applyAlignment="1">
      <alignment wrapText="1"/>
    </xf>
    <xf numFmtId="0" fontId="22" fillId="0" borderId="14" xfId="2" applyFont="1" applyFill="1" applyAlignment="1">
      <alignment wrapText="1"/>
    </xf>
    <xf numFmtId="49" fontId="1" fillId="0" borderId="77" xfId="4" applyNumberFormat="1" applyFont="1" applyFill="1" applyBorder="1" applyAlignment="1">
      <alignment horizontal="center" vertical="center" wrapText="1"/>
    </xf>
    <xf numFmtId="0" fontId="25" fillId="0" borderId="26" xfId="4" applyFont="1" applyFill="1" applyBorder="1"/>
    <xf numFmtId="3" fontId="2" fillId="0" borderId="23" xfId="4" applyNumberFormat="1" applyFont="1" applyFill="1" applyBorder="1" applyAlignment="1">
      <alignment horizontal="right" vertical="center" wrapText="1"/>
    </xf>
    <xf numFmtId="3" fontId="2" fillId="0" borderId="43" xfId="4" applyNumberFormat="1" applyFont="1" applyFill="1" applyBorder="1" applyAlignment="1">
      <alignment horizontal="right" vertical="center" wrapText="1"/>
    </xf>
    <xf numFmtId="3" fontId="2" fillId="0" borderId="16" xfId="4" applyNumberFormat="1" applyFont="1" applyFill="1" applyBorder="1" applyAlignment="1">
      <alignment horizontal="right" vertical="center" wrapText="1"/>
    </xf>
    <xf numFmtId="10" fontId="2" fillId="0" borderId="16" xfId="4" applyNumberFormat="1" applyFont="1" applyFill="1" applyBorder="1" applyAlignment="1">
      <alignment horizontal="right" vertical="center" wrapText="1"/>
    </xf>
    <xf numFmtId="3" fontId="2" fillId="0" borderId="44" xfId="4" applyNumberFormat="1" applyFont="1" applyFill="1" applyBorder="1" applyAlignment="1">
      <alignment horizontal="right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0" fontId="25" fillId="0" borderId="16" xfId="4" applyFont="1" applyFill="1" applyBorder="1"/>
    <xf numFmtId="3" fontId="2" fillId="0" borderId="17" xfId="4" applyNumberFormat="1" applyFont="1" applyFill="1" applyBorder="1" applyAlignment="1">
      <alignment horizontal="right" vertical="center" wrapText="1"/>
    </xf>
    <xf numFmtId="49" fontId="24" fillId="0" borderId="14" xfId="2" applyNumberFormat="1" applyFont="1" applyFill="1" applyAlignment="1">
      <alignment wrapText="1"/>
    </xf>
    <xf numFmtId="9" fontId="24" fillId="0" borderId="14" xfId="2" applyNumberFormat="1" applyFont="1" applyFill="1" applyAlignment="1">
      <alignment wrapText="1"/>
    </xf>
    <xf numFmtId="0" fontId="19" fillId="0" borderId="14" xfId="3" applyFont="1" applyFill="1"/>
    <xf numFmtId="0" fontId="19" fillId="0" borderId="3" xfId="3" applyFont="1" applyFill="1" applyBorder="1" applyAlignment="1">
      <alignment horizontal="center" vertical="center" wrapText="1"/>
    </xf>
    <xf numFmtId="0" fontId="19" fillId="0" borderId="14" xfId="3" applyFont="1" applyFill="1" applyAlignment="1"/>
    <xf numFmtId="0" fontId="9" fillId="0" borderId="24" xfId="1" applyFont="1" applyFill="1" applyBorder="1" applyAlignment="1" applyProtection="1">
      <alignment horizontal="center" vertical="center" wrapText="1"/>
      <protection locked="0"/>
    </xf>
    <xf numFmtId="0" fontId="30" fillId="0" borderId="14" xfId="3" applyFont="1" applyFill="1" applyAlignment="1"/>
    <xf numFmtId="49" fontId="19" fillId="0" borderId="14" xfId="3" applyNumberFormat="1" applyFont="1" applyFill="1" applyAlignment="1">
      <alignment horizontal="left" vertical="center" wrapText="1"/>
    </xf>
    <xf numFmtId="49" fontId="15" fillId="0" borderId="3" xfId="3" applyNumberFormat="1" applyFont="1" applyFill="1" applyBorder="1" applyAlignment="1">
      <alignment horizontal="center" vertical="center" wrapText="1"/>
    </xf>
    <xf numFmtId="1" fontId="15" fillId="0" borderId="3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49" fontId="19" fillId="0" borderId="3" xfId="3" applyNumberFormat="1" applyFont="1" applyFill="1" applyBorder="1" applyAlignment="1">
      <alignment horizontal="left" vertical="center" wrapText="1"/>
    </xf>
    <xf numFmtId="164" fontId="19" fillId="0" borderId="3" xfId="3" applyNumberFormat="1" applyFont="1" applyFill="1" applyBorder="1" applyAlignment="1">
      <alignment horizontal="left" vertical="center" wrapText="1"/>
    </xf>
    <xf numFmtId="4" fontId="19" fillId="0" borderId="3" xfId="3" applyNumberFormat="1" applyFont="1" applyFill="1" applyBorder="1" applyAlignment="1">
      <alignment horizontal="left" vertical="center" wrapText="1"/>
    </xf>
    <xf numFmtId="1" fontId="19" fillId="0" borderId="3" xfId="3" applyNumberFormat="1" applyFont="1" applyFill="1" applyBorder="1" applyAlignment="1">
      <alignment horizontal="center" vertical="center" wrapText="1"/>
    </xf>
    <xf numFmtId="0" fontId="19" fillId="0" borderId="14" xfId="3" applyFont="1" applyFill="1" applyAlignment="1">
      <alignment wrapText="1"/>
    </xf>
    <xf numFmtId="0" fontId="13" fillId="0" borderId="0" xfId="0" applyFont="1" applyFill="1" applyAlignment="1"/>
    <xf numFmtId="0" fontId="6" fillId="0" borderId="0" xfId="0" applyFont="1" applyFill="1" applyAlignment="1"/>
    <xf numFmtId="0" fontId="26" fillId="0" borderId="0" xfId="0" applyFont="1" applyFill="1" applyAlignment="1"/>
    <xf numFmtId="0" fontId="27" fillId="0" borderId="0" xfId="0" applyFont="1" applyFill="1"/>
    <xf numFmtId="0" fontId="26" fillId="0" borderId="0" xfId="0" applyFont="1" applyFill="1"/>
    <xf numFmtId="0" fontId="33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6" fillId="0" borderId="13" xfId="0" applyFont="1" applyFill="1" applyBorder="1"/>
    <xf numFmtId="0" fontId="26" fillId="0" borderId="3" xfId="0" applyFont="1" applyFill="1" applyBorder="1"/>
    <xf numFmtId="0" fontId="26" fillId="0" borderId="14" xfId="0" applyFont="1" applyFill="1" applyBorder="1" applyAlignment="1"/>
    <xf numFmtId="49" fontId="27" fillId="0" borderId="45" xfId="2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/>
    <xf numFmtId="1" fontId="27" fillId="0" borderId="0" xfId="0" applyNumberFormat="1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0" fontId="26" fillId="0" borderId="61" xfId="0" applyFont="1" applyFill="1" applyBorder="1"/>
    <xf numFmtId="0" fontId="26" fillId="0" borderId="62" xfId="0" applyFont="1" applyFill="1" applyBorder="1"/>
    <xf numFmtId="0" fontId="26" fillId="0" borderId="63" xfId="0" applyFont="1" applyFill="1" applyBorder="1"/>
    <xf numFmtId="49" fontId="28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/>
    <xf numFmtId="0" fontId="6" fillId="0" borderId="11" xfId="0" applyFont="1" applyFill="1" applyBorder="1"/>
    <xf numFmtId="1" fontId="7" fillId="0" borderId="0" xfId="0" applyNumberFormat="1" applyFont="1" applyFill="1" applyAlignment="1">
      <alignment vertical="center" wrapText="1"/>
    </xf>
    <xf numFmtId="0" fontId="25" fillId="0" borderId="14" xfId="1" applyFont="1" applyFill="1" applyAlignment="1" applyProtection="1">
      <alignment wrapText="1"/>
      <protection locked="0"/>
    </xf>
    <xf numFmtId="0" fontId="9" fillId="0" borderId="14" xfId="1" applyFont="1" applyFill="1" applyAlignment="1" applyProtection="1">
      <alignment wrapText="1"/>
      <protection locked="0"/>
    </xf>
    <xf numFmtId="0" fontId="25" fillId="0" borderId="24" xfId="1" applyFont="1" applyFill="1" applyBorder="1" applyAlignment="1" applyProtection="1">
      <alignment wrapText="1"/>
      <protection locked="0"/>
    </xf>
    <xf numFmtId="0" fontId="25" fillId="0" borderId="14" xfId="1" applyFont="1" applyFill="1" applyBorder="1" applyAlignment="1" applyProtection="1">
      <alignment wrapText="1"/>
      <protection locked="0"/>
    </xf>
    <xf numFmtId="9" fontId="25" fillId="0" borderId="14" xfId="1" applyNumberFormat="1" applyFont="1" applyFill="1" applyAlignment="1" applyProtection="1">
      <alignment horizontal="center" wrapText="1"/>
      <protection locked="0"/>
    </xf>
    <xf numFmtId="0" fontId="25" fillId="0" borderId="14" xfId="1" applyFont="1" applyFill="1" applyAlignment="1" applyProtection="1">
      <alignment horizontal="center" wrapText="1"/>
      <protection locked="0"/>
    </xf>
    <xf numFmtId="0" fontId="25" fillId="0" borderId="14" xfId="1" applyFont="1" applyFill="1" applyAlignment="1" applyProtection="1">
      <alignment horizontal="center" vertical="center" wrapText="1"/>
      <protection locked="0"/>
    </xf>
    <xf numFmtId="0" fontId="25" fillId="0" borderId="14" xfId="1" applyFont="1" applyFill="1" applyAlignment="1" applyProtection="1">
      <alignment vertical="center" wrapText="1"/>
      <protection locked="0"/>
    </xf>
    <xf numFmtId="0" fontId="25" fillId="0" borderId="26" xfId="1" applyFont="1" applyFill="1" applyBorder="1" applyAlignment="1">
      <alignment vertical="center" wrapText="1"/>
    </xf>
    <xf numFmtId="0" fontId="25" fillId="0" borderId="26" xfId="1" applyFont="1" applyFill="1" applyBorder="1" applyAlignment="1" applyProtection="1">
      <alignment vertical="center" wrapText="1"/>
      <protection locked="0"/>
    </xf>
    <xf numFmtId="0" fontId="25" fillId="0" borderId="26" xfId="1" applyFont="1" applyFill="1" applyBorder="1" applyAlignment="1" applyProtection="1">
      <alignment horizontal="center" vertical="center" wrapText="1"/>
      <protection locked="0"/>
    </xf>
    <xf numFmtId="9" fontId="25" fillId="0" borderId="26" xfId="1" applyNumberFormat="1" applyFont="1" applyFill="1" applyBorder="1" applyAlignment="1" applyProtection="1">
      <alignment horizontal="center" wrapText="1"/>
      <protection locked="0"/>
    </xf>
    <xf numFmtId="0" fontId="25" fillId="0" borderId="42" xfId="1" applyFont="1" applyFill="1" applyBorder="1" applyAlignment="1" applyProtection="1">
      <alignment vertical="center" wrapText="1"/>
      <protection locked="0"/>
    </xf>
    <xf numFmtId="0" fontId="25" fillId="0" borderId="16" xfId="1" applyFont="1" applyFill="1" applyBorder="1" applyAlignment="1">
      <alignment vertical="center" wrapText="1"/>
    </xf>
    <xf numFmtId="0" fontId="25" fillId="0" borderId="16" xfId="1" applyFont="1" applyFill="1" applyBorder="1" applyAlignment="1" applyProtection="1">
      <alignment vertical="center" wrapText="1"/>
      <protection locked="0"/>
    </xf>
    <xf numFmtId="0" fontId="25" fillId="0" borderId="16" xfId="1" applyFont="1" applyFill="1" applyBorder="1" applyAlignment="1" applyProtection="1">
      <alignment horizontal="center" vertical="center" wrapText="1"/>
      <protection locked="0"/>
    </xf>
    <xf numFmtId="9" fontId="25" fillId="0" borderId="16" xfId="1" applyNumberFormat="1" applyFont="1" applyFill="1" applyBorder="1" applyAlignment="1" applyProtection="1">
      <alignment horizontal="center" wrapText="1"/>
      <protection locked="0"/>
    </xf>
    <xf numFmtId="0" fontId="25" fillId="0" borderId="44" xfId="1" applyFont="1" applyFill="1" applyBorder="1" applyAlignment="1" applyProtection="1">
      <alignment vertical="center" wrapText="1"/>
      <protection locked="0"/>
    </xf>
    <xf numFmtId="9" fontId="25" fillId="0" borderId="37" xfId="1" applyNumberFormat="1" applyFont="1" applyFill="1" applyBorder="1" applyAlignment="1" applyProtection="1">
      <alignment horizontal="center" wrapText="1"/>
      <protection locked="0"/>
    </xf>
    <xf numFmtId="0" fontId="25" fillId="0" borderId="37" xfId="1" applyFont="1" applyFill="1" applyBorder="1" applyAlignment="1">
      <alignment vertical="center" wrapText="1"/>
    </xf>
    <xf numFmtId="0" fontId="25" fillId="0" borderId="37" xfId="1" applyFont="1" applyFill="1" applyBorder="1" applyAlignment="1" applyProtection="1">
      <alignment vertical="center" wrapText="1"/>
      <protection locked="0"/>
    </xf>
    <xf numFmtId="0" fontId="25" fillId="0" borderId="37" xfId="1" applyFont="1" applyFill="1" applyBorder="1" applyAlignment="1" applyProtection="1">
      <alignment horizontal="center" vertical="center" wrapText="1"/>
      <protection locked="0"/>
    </xf>
    <xf numFmtId="0" fontId="25" fillId="0" borderId="40" xfId="1" applyFont="1" applyFill="1" applyBorder="1" applyAlignment="1" applyProtection="1">
      <alignment vertical="center" wrapText="1"/>
      <protection locked="0"/>
    </xf>
    <xf numFmtId="0" fontId="25" fillId="0" borderId="14" xfId="1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wrapText="1"/>
    </xf>
    <xf numFmtId="49" fontId="12" fillId="0" borderId="51" xfId="0" applyNumberFormat="1" applyFont="1" applyFill="1" applyBorder="1" applyAlignment="1">
      <alignment horizontal="center" vertical="center" wrapText="1"/>
    </xf>
    <xf numFmtId="49" fontId="12" fillId="0" borderId="52" xfId="0" applyNumberFormat="1" applyFont="1" applyFill="1" applyBorder="1" applyAlignment="1">
      <alignment horizontal="center" vertical="center" wrapText="1"/>
    </xf>
    <xf numFmtId="49" fontId="12" fillId="0" borderId="91" xfId="0" applyNumberFormat="1" applyFont="1" applyFill="1" applyBorder="1" applyAlignment="1">
      <alignment horizontal="center" vertical="center" wrapText="1"/>
    </xf>
    <xf numFmtId="49" fontId="12" fillId="0" borderId="90" xfId="0" applyNumberFormat="1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49" fontId="13" fillId="0" borderId="71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49" fontId="13" fillId="0" borderId="62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/>
    <xf numFmtId="0" fontId="13" fillId="0" borderId="40" xfId="0" applyFont="1" applyFill="1" applyBorder="1" applyAlignment="1"/>
    <xf numFmtId="0" fontId="14" fillId="0" borderId="14" xfId="0" applyFont="1" applyFill="1" applyBorder="1"/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14" xfId="8" applyFont="1" applyFill="1" applyAlignment="1"/>
    <xf numFmtId="49" fontId="12" fillId="0" borderId="93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/>
    <xf numFmtId="0" fontId="13" fillId="0" borderId="19" xfId="0" applyFont="1" applyFill="1" applyBorder="1" applyAlignment="1"/>
    <xf numFmtId="0" fontId="27" fillId="0" borderId="0" xfId="0" applyFont="1" applyAlignment="1"/>
    <xf numFmtId="0" fontId="27" fillId="0" borderId="14" xfId="0" applyFont="1" applyBorder="1" applyAlignment="1"/>
    <xf numFmtId="0" fontId="27" fillId="0" borderId="0" xfId="0" applyFont="1" applyAlignment="1">
      <alignment wrapText="1"/>
    </xf>
    <xf numFmtId="0" fontId="29" fillId="0" borderId="14" xfId="2" applyFont="1" applyAlignment="1">
      <alignment horizontal="center" wrapText="1"/>
    </xf>
    <xf numFmtId="9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8" applyFont="1" applyFill="1" applyAlignment="1">
      <alignment horizontal="center"/>
    </xf>
    <xf numFmtId="0" fontId="13" fillId="0" borderId="0" xfId="0" applyFont="1" applyFill="1" applyAlignment="1"/>
    <xf numFmtId="0" fontId="0" fillId="0" borderId="0" xfId="0" applyFont="1" applyFill="1" applyAlignment="1"/>
    <xf numFmtId="9" fontId="25" fillId="5" borderId="26" xfId="7" applyFont="1" applyFill="1" applyBorder="1" applyAlignment="1">
      <alignment wrapText="1"/>
    </xf>
    <xf numFmtId="0" fontId="13" fillId="5" borderId="45" xfId="0" applyFont="1" applyFill="1" applyBorder="1" applyAlignment="1"/>
    <xf numFmtId="49" fontId="26" fillId="5" borderId="45" xfId="0" applyNumberFormat="1" applyFont="1" applyFill="1" applyBorder="1" applyAlignment="1">
      <alignment horizontal="center" vertical="center" wrapText="1"/>
    </xf>
    <xf numFmtId="49" fontId="27" fillId="5" borderId="45" xfId="0" applyNumberFormat="1" applyFont="1" applyFill="1" applyBorder="1" applyAlignment="1">
      <alignment horizontal="center" vertical="center" wrapText="1"/>
    </xf>
    <xf numFmtId="49" fontId="6" fillId="5" borderId="5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5" fillId="5" borderId="37" xfId="4" applyFont="1" applyFill="1" applyBorder="1"/>
    <xf numFmtId="3" fontId="2" fillId="5" borderId="45" xfId="4" applyNumberFormat="1" applyFont="1" applyFill="1" applyBorder="1" applyAlignment="1">
      <alignment horizontal="center" vertical="center" wrapText="1"/>
    </xf>
    <xf numFmtId="3" fontId="35" fillId="5" borderId="45" xfId="4" applyNumberFormat="1" applyFont="1" applyFill="1" applyBorder="1" applyAlignment="1">
      <alignment horizontal="center" vertical="center" wrapText="1"/>
    </xf>
    <xf numFmtId="3" fontId="2" fillId="0" borderId="41" xfId="4" applyNumberFormat="1" applyFont="1" applyFill="1" applyBorder="1" applyAlignment="1">
      <alignment horizontal="right" vertical="center" wrapText="1"/>
    </xf>
    <xf numFmtId="3" fontId="2" fillId="0" borderId="26" xfId="4" applyNumberFormat="1" applyFont="1" applyFill="1" applyBorder="1" applyAlignment="1">
      <alignment horizontal="right" vertical="center" wrapText="1"/>
    </xf>
    <xf numFmtId="10" fontId="2" fillId="0" borderId="26" xfId="4" applyNumberFormat="1" applyFont="1" applyFill="1" applyBorder="1" applyAlignment="1">
      <alignment horizontal="right" vertical="center" wrapText="1"/>
    </xf>
    <xf numFmtId="3" fontId="2" fillId="0" borderId="42" xfId="4" applyNumberFormat="1" applyFont="1" applyFill="1" applyBorder="1" applyAlignment="1">
      <alignment horizontal="right" vertical="center" wrapText="1"/>
    </xf>
    <xf numFmtId="49" fontId="24" fillId="0" borderId="45" xfId="2" applyNumberFormat="1" applyFont="1" applyFill="1" applyBorder="1" applyAlignment="1">
      <alignment horizontal="center" vertical="center" wrapText="1"/>
    </xf>
    <xf numFmtId="3" fontId="2" fillId="0" borderId="78" xfId="4" applyNumberFormat="1" applyFont="1" applyFill="1" applyBorder="1" applyAlignment="1">
      <alignment horizontal="right" vertical="center" wrapText="1"/>
    </xf>
    <xf numFmtId="3" fontId="2" fillId="0" borderId="101" xfId="4" applyNumberFormat="1" applyFont="1" applyFill="1" applyBorder="1" applyAlignment="1">
      <alignment horizontal="right" vertical="center" wrapText="1"/>
    </xf>
    <xf numFmtId="10" fontId="2" fillId="0" borderId="101" xfId="4" applyNumberFormat="1" applyFont="1" applyFill="1" applyBorder="1" applyAlignment="1">
      <alignment horizontal="right" vertical="center" wrapText="1"/>
    </xf>
    <xf numFmtId="3" fontId="2" fillId="0" borderId="102" xfId="4" applyNumberFormat="1" applyFont="1" applyFill="1" applyBorder="1" applyAlignment="1">
      <alignment horizontal="right" vertical="center" wrapText="1"/>
    </xf>
    <xf numFmtId="3" fontId="2" fillId="5" borderId="67" xfId="4" applyNumberFormat="1" applyFont="1" applyFill="1" applyBorder="1" applyAlignment="1">
      <alignment horizontal="center" vertical="center" wrapText="1"/>
    </xf>
    <xf numFmtId="49" fontId="15" fillId="2" borderId="16" xfId="6" applyNumberFormat="1" applyFont="1" applyFill="1" applyBorder="1" applyAlignment="1">
      <alignment horizontal="center" vertical="center" wrapText="1"/>
    </xf>
    <xf numFmtId="49" fontId="15" fillId="4" borderId="16" xfId="6" applyNumberFormat="1" applyFont="1" applyFill="1" applyBorder="1" applyAlignment="1">
      <alignment horizontal="center" vertical="center" wrapText="1"/>
    </xf>
    <xf numFmtId="2" fontId="8" fillId="0" borderId="16" xfId="2" applyNumberFormat="1" applyBorder="1" applyAlignment="1">
      <alignment wrapText="1"/>
    </xf>
    <xf numFmtId="2" fontId="15" fillId="2" borderId="16" xfId="6" applyNumberFormat="1" applyFont="1" applyFill="1" applyBorder="1" applyAlignment="1">
      <alignment horizontal="center" vertical="center" wrapText="1"/>
    </xf>
    <xf numFmtId="10" fontId="8" fillId="0" borderId="16" xfId="6" applyNumberFormat="1" applyBorder="1"/>
    <xf numFmtId="10" fontId="18" fillId="3" borderId="16" xfId="6" applyNumberFormat="1" applyFont="1" applyFill="1" applyBorder="1" applyAlignment="1">
      <alignment wrapText="1"/>
    </xf>
    <xf numFmtId="10" fontId="8" fillId="3" borderId="16" xfId="6" applyNumberFormat="1" applyFill="1" applyBorder="1"/>
    <xf numFmtId="2" fontId="3" fillId="5" borderId="16" xfId="6" applyNumberFormat="1" applyFont="1" applyFill="1" applyBorder="1"/>
    <xf numFmtId="1" fontId="3" fillId="5" borderId="16" xfId="6" applyNumberFormat="1" applyFont="1" applyFill="1" applyBorder="1" applyAlignment="1">
      <alignment horizontal="right"/>
    </xf>
    <xf numFmtId="9" fontId="3" fillId="5" borderId="16" xfId="6" applyNumberFormat="1" applyFont="1" applyFill="1" applyBorder="1"/>
    <xf numFmtId="2" fontId="25" fillId="0" borderId="41" xfId="1" applyNumberFormat="1" applyFont="1" applyFill="1" applyBorder="1" applyAlignment="1">
      <alignment vertical="center" wrapText="1"/>
    </xf>
    <xf numFmtId="2" fontId="25" fillId="0" borderId="43" xfId="1" applyNumberFormat="1" applyFont="1" applyFill="1" applyBorder="1" applyAlignment="1">
      <alignment vertical="center" wrapText="1"/>
    </xf>
    <xf numFmtId="2" fontId="25" fillId="0" borderId="38" xfId="1" applyNumberFormat="1" applyFont="1" applyFill="1" applyBorder="1" applyAlignment="1">
      <alignment vertical="center" wrapText="1"/>
    </xf>
    <xf numFmtId="49" fontId="25" fillId="0" borderId="26" xfId="1" applyNumberFormat="1" applyFont="1" applyFill="1" applyBorder="1" applyAlignment="1">
      <alignment vertical="center" wrapText="1"/>
    </xf>
    <xf numFmtId="49" fontId="25" fillId="0" borderId="16" xfId="1" applyNumberFormat="1" applyFont="1" applyFill="1" applyBorder="1" applyAlignment="1">
      <alignment vertical="center" wrapText="1"/>
    </xf>
    <xf numFmtId="49" fontId="25" fillId="0" borderId="37" xfId="1" applyNumberFormat="1" applyFont="1" applyFill="1" applyBorder="1" applyAlignment="1">
      <alignment vertical="center" wrapText="1"/>
    </xf>
    <xf numFmtId="49" fontId="25" fillId="0" borderId="26" xfId="1" applyNumberFormat="1" applyFont="1" applyFill="1" applyBorder="1" applyAlignment="1" applyProtection="1">
      <alignment vertical="center" wrapText="1"/>
      <protection locked="0"/>
    </xf>
    <xf numFmtId="49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16" xfId="1" applyNumberFormat="1" applyFont="1" applyFill="1" applyBorder="1" applyAlignment="1" applyProtection="1">
      <alignment vertical="center" wrapText="1"/>
      <protection locked="0"/>
    </xf>
    <xf numFmtId="49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37" xfId="1" applyNumberFormat="1" applyFont="1" applyFill="1" applyBorder="1" applyAlignment="1" applyProtection="1">
      <alignment vertical="center" wrapText="1"/>
      <protection locked="0"/>
    </xf>
    <xf numFmtId="49" fontId="25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1" applyFont="1" applyFill="1" applyBorder="1" applyAlignment="1" applyProtection="1">
      <alignment horizontal="center" vertical="center" wrapText="1"/>
      <protection locked="0"/>
    </xf>
    <xf numFmtId="0" fontId="25" fillId="0" borderId="104" xfId="1" applyFont="1" applyFill="1" applyBorder="1" applyAlignment="1" applyProtection="1">
      <alignment horizontal="center" vertical="center" wrapText="1"/>
      <protection locked="0"/>
    </xf>
    <xf numFmtId="0" fontId="25" fillId="0" borderId="35" xfId="1" applyFont="1" applyFill="1" applyBorder="1" applyAlignment="1" applyProtection="1">
      <alignment horizontal="center" vertical="center" wrapText="1"/>
      <protection locked="0"/>
    </xf>
    <xf numFmtId="9" fontId="9" fillId="0" borderId="32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101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7" xfId="1" applyFont="1" applyFill="1" applyBorder="1" applyAlignment="1" applyProtection="1">
      <alignment horizontal="center" vertical="center" wrapText="1"/>
      <protection locked="0"/>
    </xf>
    <xf numFmtId="1" fontId="25" fillId="0" borderId="26" xfId="1" applyNumberFormat="1" applyFont="1" applyFill="1" applyBorder="1" applyAlignment="1" applyProtection="1">
      <alignment horizontal="center" wrapText="1"/>
      <protection locked="0"/>
    </xf>
    <xf numFmtId="1" fontId="25" fillId="0" borderId="16" xfId="1" applyNumberFormat="1" applyFont="1" applyFill="1" applyBorder="1" applyAlignment="1" applyProtection="1">
      <alignment horizontal="center" wrapText="1"/>
      <protection locked="0"/>
    </xf>
    <xf numFmtId="1" fontId="25" fillId="0" borderId="37" xfId="1" applyNumberFormat="1" applyFont="1" applyFill="1" applyBorder="1" applyAlignment="1" applyProtection="1">
      <alignment horizontal="center" wrapText="1"/>
      <protection locked="0"/>
    </xf>
    <xf numFmtId="0" fontId="25" fillId="7" borderId="34" xfId="1" applyFont="1" applyFill="1" applyBorder="1" applyAlignment="1" applyProtection="1">
      <alignment vertical="center" wrapText="1"/>
      <protection locked="0"/>
    </xf>
    <xf numFmtId="0" fontId="25" fillId="7" borderId="69" xfId="1" applyFont="1" applyFill="1" applyBorder="1" applyAlignment="1" applyProtection="1">
      <alignment vertical="center" wrapText="1"/>
      <protection locked="0"/>
    </xf>
    <xf numFmtId="0" fontId="25" fillId="7" borderId="39" xfId="1" applyFont="1" applyFill="1" applyBorder="1" applyAlignment="1" applyProtection="1">
      <alignment vertical="center" wrapText="1"/>
      <protection locked="0"/>
    </xf>
    <xf numFmtId="0" fontId="24" fillId="7" borderId="45" xfId="1" applyFont="1" applyFill="1" applyBorder="1" applyAlignment="1" applyProtection="1">
      <alignment wrapText="1"/>
      <protection locked="0"/>
    </xf>
    <xf numFmtId="49" fontId="12" fillId="0" borderId="106" xfId="0" applyNumberFormat="1" applyFont="1" applyFill="1" applyBorder="1" applyAlignment="1">
      <alignment horizontal="center" vertical="center" wrapText="1"/>
    </xf>
    <xf numFmtId="49" fontId="12" fillId="0" borderId="71" xfId="0" applyNumberFormat="1" applyFont="1" applyFill="1" applyBorder="1" applyAlignment="1">
      <alignment horizontal="center" vertical="center" wrapText="1"/>
    </xf>
    <xf numFmtId="49" fontId="12" fillId="0" borderId="62" xfId="0" applyNumberFormat="1" applyFont="1" applyFill="1" applyBorder="1" applyAlignment="1">
      <alignment horizontal="center" vertical="center" wrapText="1"/>
    </xf>
    <xf numFmtId="3" fontId="13" fillId="0" borderId="5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13" fillId="0" borderId="74" xfId="0" applyNumberFormat="1" applyFont="1" applyFill="1" applyBorder="1" applyAlignment="1">
      <alignment horizontal="center" vertical="center" wrapText="1"/>
    </xf>
    <xf numFmtId="3" fontId="13" fillId="0" borderId="94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3" fontId="13" fillId="0" borderId="5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47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75" xfId="0" applyNumberFormat="1" applyFont="1" applyFill="1" applyBorder="1" applyAlignment="1">
      <alignment horizontal="center" vertical="center" wrapText="1"/>
    </xf>
    <xf numFmtId="3" fontId="13" fillId="0" borderId="95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9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76" xfId="0" applyNumberFormat="1" applyFont="1" applyFill="1" applyBorder="1" applyAlignment="1">
      <alignment horizontal="center" vertical="center" wrapText="1"/>
    </xf>
    <xf numFmtId="3" fontId="13" fillId="0" borderId="96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72" xfId="0" applyNumberFormat="1" applyFont="1" applyFill="1" applyBorder="1" applyAlignment="1">
      <alignment horizontal="center" vertical="center" wrapText="1"/>
    </xf>
    <xf numFmtId="3" fontId="13" fillId="0" borderId="78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0" borderId="51" xfId="0" applyNumberFormat="1" applyFont="1" applyFill="1" applyBorder="1" applyAlignment="1">
      <alignment horizontal="center" vertical="center" wrapText="1"/>
    </xf>
    <xf numFmtId="3" fontId="13" fillId="0" borderId="93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2" fontId="13" fillId="5" borderId="67" xfId="0" applyNumberFormat="1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center" vertical="center" wrapText="1"/>
    </xf>
    <xf numFmtId="2" fontId="15" fillId="0" borderId="3" xfId="3" applyNumberFormat="1" applyFont="1" applyFill="1" applyBorder="1" applyAlignment="1">
      <alignment horizontal="center" vertical="center" wrapText="1"/>
    </xf>
    <xf numFmtId="14" fontId="19" fillId="0" borderId="3" xfId="3" applyNumberFormat="1" applyFont="1" applyFill="1" applyBorder="1" applyAlignment="1">
      <alignment horizontal="left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14" fontId="19" fillId="0" borderId="13" xfId="3" applyNumberFormat="1" applyFont="1" applyFill="1" applyBorder="1" applyAlignment="1">
      <alignment horizontal="left" vertical="center" wrapText="1"/>
    </xf>
    <xf numFmtId="1" fontId="19" fillId="5" borderId="13" xfId="3" applyNumberFormat="1" applyFont="1" applyFill="1" applyBorder="1" applyAlignment="1">
      <alignment horizontal="center" vertical="center" wrapText="1"/>
    </xf>
    <xf numFmtId="1" fontId="19" fillId="5" borderId="3" xfId="3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/>
    <xf numFmtId="49" fontId="26" fillId="0" borderId="3" xfId="0" applyNumberFormat="1" applyFont="1" applyFill="1" applyBorder="1"/>
    <xf numFmtId="2" fontId="26" fillId="0" borderId="13" xfId="0" applyNumberFormat="1" applyFont="1" applyFill="1" applyBorder="1"/>
    <xf numFmtId="2" fontId="26" fillId="0" borderId="3" xfId="0" applyNumberFormat="1" applyFont="1" applyFill="1" applyBorder="1"/>
    <xf numFmtId="1" fontId="26" fillId="7" borderId="13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/>
    <xf numFmtId="1" fontId="26" fillId="0" borderId="3" xfId="0" applyNumberFormat="1" applyFont="1" applyFill="1" applyBorder="1"/>
    <xf numFmtId="49" fontId="26" fillId="0" borderId="53" xfId="0" applyNumberFormat="1" applyFont="1" applyFill="1" applyBorder="1"/>
    <xf numFmtId="1" fontId="26" fillId="0" borderId="54" xfId="0" applyNumberFormat="1" applyFont="1" applyFill="1" applyBorder="1"/>
    <xf numFmtId="49" fontId="26" fillId="0" borderId="47" xfId="0" applyNumberFormat="1" applyFont="1" applyFill="1" applyBorder="1"/>
    <xf numFmtId="1" fontId="26" fillId="0" borderId="48" xfId="0" applyNumberFormat="1" applyFont="1" applyFill="1" applyBorder="1"/>
    <xf numFmtId="49" fontId="26" fillId="0" borderId="51" xfId="0" applyNumberFormat="1" applyFont="1" applyFill="1" applyBorder="1"/>
    <xf numFmtId="49" fontId="26" fillId="0" borderId="52" xfId="0" applyNumberFormat="1" applyFont="1" applyFill="1" applyBorder="1"/>
    <xf numFmtId="0" fontId="26" fillId="0" borderId="52" xfId="0" applyFont="1" applyFill="1" applyBorder="1"/>
    <xf numFmtId="2" fontId="26" fillId="0" borderId="52" xfId="0" applyNumberFormat="1" applyFont="1" applyFill="1" applyBorder="1"/>
    <xf numFmtId="1" fontId="26" fillId="7" borderId="90" xfId="0" applyNumberFormat="1" applyFont="1" applyFill="1" applyBorder="1" applyAlignment="1">
      <alignment horizontal="center" vertical="center"/>
    </xf>
    <xf numFmtId="1" fontId="26" fillId="0" borderId="52" xfId="0" applyNumberFormat="1" applyFont="1" applyFill="1" applyBorder="1"/>
    <xf numFmtId="1" fontId="26" fillId="0" borderId="93" xfId="0" applyNumberFormat="1" applyFont="1" applyFill="1" applyBorder="1"/>
    <xf numFmtId="2" fontId="1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/>
    <xf numFmtId="0" fontId="38" fillId="0" borderId="45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5" borderId="59" xfId="0" applyFont="1" applyFill="1" applyBorder="1" applyAlignment="1">
      <alignment horizontal="center" vertical="center" wrapText="1"/>
    </xf>
    <xf numFmtId="0" fontId="38" fillId="5" borderId="60" xfId="0" applyFont="1" applyFill="1" applyBorder="1" applyAlignment="1">
      <alignment horizontal="center" vertical="center" wrapText="1"/>
    </xf>
    <xf numFmtId="2" fontId="26" fillId="0" borderId="53" xfId="0" applyNumberFormat="1" applyFont="1" applyFill="1" applyBorder="1"/>
    <xf numFmtId="2" fontId="26" fillId="0" borderId="54" xfId="0" applyNumberFormat="1" applyFont="1" applyFill="1" applyBorder="1"/>
    <xf numFmtId="2" fontId="26" fillId="5" borderId="53" xfId="0" applyNumberFormat="1" applyFont="1" applyFill="1" applyBorder="1"/>
    <xf numFmtId="2" fontId="26" fillId="5" borderId="54" xfId="0" applyNumberFormat="1" applyFont="1" applyFill="1" applyBorder="1"/>
    <xf numFmtId="2" fontId="26" fillId="0" borderId="47" xfId="0" applyNumberFormat="1" applyFont="1" applyFill="1" applyBorder="1"/>
    <xf numFmtId="2" fontId="26" fillId="0" borderId="48" xfId="0" applyNumberFormat="1" applyFont="1" applyFill="1" applyBorder="1"/>
    <xf numFmtId="2" fontId="26" fillId="0" borderId="49" xfId="0" applyNumberFormat="1" applyFont="1" applyFill="1" applyBorder="1"/>
    <xf numFmtId="2" fontId="26" fillId="0" borderId="50" xfId="0" applyNumberFormat="1" applyFont="1" applyFill="1" applyBorder="1"/>
    <xf numFmtId="2" fontId="26" fillId="5" borderId="59" xfId="0" applyNumberFormat="1" applyFont="1" applyFill="1" applyBorder="1"/>
    <xf numFmtId="0" fontId="7" fillId="0" borderId="14" xfId="0" applyFont="1" applyFill="1" applyBorder="1" applyAlignment="1"/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2" fontId="6" fillId="0" borderId="74" xfId="0" applyNumberFormat="1" applyFont="1" applyFill="1" applyBorder="1"/>
    <xf numFmtId="2" fontId="6" fillId="0" borderId="53" xfId="0" applyNumberFormat="1" applyFont="1" applyFill="1" applyBorder="1"/>
    <xf numFmtId="2" fontId="6" fillId="0" borderId="54" xfId="0" applyNumberFormat="1" applyFont="1" applyFill="1" applyBorder="1"/>
    <xf numFmtId="2" fontId="6" fillId="0" borderId="10" xfId="0" applyNumberFormat="1" applyFont="1" applyFill="1" applyBorder="1"/>
    <xf numFmtId="2" fontId="6" fillId="0" borderId="75" xfId="0" applyNumberFormat="1" applyFont="1" applyFill="1" applyBorder="1"/>
    <xf numFmtId="2" fontId="6" fillId="0" borderId="47" xfId="0" applyNumberFormat="1" applyFont="1" applyFill="1" applyBorder="1"/>
    <xf numFmtId="2" fontId="6" fillId="0" borderId="48" xfId="0" applyNumberFormat="1" applyFont="1" applyFill="1" applyBorder="1"/>
    <xf numFmtId="2" fontId="6" fillId="0" borderId="9" xfId="0" applyNumberFormat="1" applyFont="1" applyFill="1" applyBorder="1"/>
    <xf numFmtId="2" fontId="6" fillId="0" borderId="76" xfId="0" applyNumberFormat="1" applyFont="1" applyFill="1" applyBorder="1"/>
    <xf numFmtId="2" fontId="6" fillId="0" borderId="49" xfId="0" applyNumberFormat="1" applyFont="1" applyFill="1" applyBorder="1"/>
    <xf numFmtId="2" fontId="6" fillId="0" borderId="50" xfId="0" applyNumberFormat="1" applyFont="1" applyFill="1" applyBorder="1"/>
    <xf numFmtId="2" fontId="6" fillId="0" borderId="72" xfId="0" applyNumberFormat="1" applyFont="1" applyFill="1" applyBorder="1"/>
    <xf numFmtId="1" fontId="6" fillId="5" borderId="55" xfId="0" applyNumberFormat="1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/>
    </xf>
    <xf numFmtId="1" fontId="6" fillId="5" borderId="53" xfId="0" applyNumberFormat="1" applyFont="1" applyFill="1" applyBorder="1" applyAlignment="1">
      <alignment horizontal="center" vertical="center"/>
    </xf>
    <xf numFmtId="1" fontId="6" fillId="5" borderId="54" xfId="0" applyNumberFormat="1" applyFont="1" applyFill="1" applyBorder="1" applyAlignment="1">
      <alignment horizontal="center" vertical="center"/>
    </xf>
    <xf numFmtId="1" fontId="6" fillId="5" borderId="45" xfId="0" applyNumberFormat="1" applyFont="1" applyFill="1" applyBorder="1" applyAlignment="1">
      <alignment horizontal="center" vertical="center" wrapText="1"/>
    </xf>
    <xf numFmtId="0" fontId="38" fillId="7" borderId="59" xfId="0" applyFont="1" applyFill="1" applyBorder="1" applyAlignment="1">
      <alignment horizontal="center" vertical="center" wrapText="1"/>
    </xf>
    <xf numFmtId="0" fontId="38" fillId="7" borderId="60" xfId="0" applyFont="1" applyFill="1" applyBorder="1" applyAlignment="1">
      <alignment horizontal="center" vertical="center" wrapText="1"/>
    </xf>
    <xf numFmtId="2" fontId="26" fillId="7" borderId="53" xfId="0" applyNumberFormat="1" applyFont="1" applyFill="1" applyBorder="1"/>
    <xf numFmtId="2" fontId="26" fillId="7" borderId="54" xfId="0" applyNumberFormat="1" applyFont="1" applyFill="1" applyBorder="1"/>
    <xf numFmtId="2" fontId="26" fillId="7" borderId="59" xfId="0" applyNumberFormat="1" applyFont="1" applyFill="1" applyBorder="1"/>
    <xf numFmtId="10" fontId="19" fillId="0" borderId="3" xfId="3" applyNumberFormat="1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/>
    <xf numFmtId="10" fontId="19" fillId="0" borderId="3" xfId="3" applyNumberFormat="1" applyFont="1" applyFill="1" applyBorder="1"/>
    <xf numFmtId="0" fontId="19" fillId="0" borderId="3" xfId="3" applyFont="1" applyFill="1" applyBorder="1"/>
    <xf numFmtId="9" fontId="2" fillId="5" borderId="26" xfId="7" applyFont="1" applyFill="1" applyBorder="1" applyAlignment="1">
      <alignment wrapText="1"/>
    </xf>
    <xf numFmtId="0" fontId="3" fillId="8" borderId="16" xfId="6" applyFont="1" applyFill="1" applyBorder="1"/>
    <xf numFmtId="0" fontId="8" fillId="8" borderId="16" xfId="6" applyFill="1" applyBorder="1"/>
    <xf numFmtId="49" fontId="1" fillId="0" borderId="2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26" fillId="0" borderId="0" xfId="0" applyFont="1" applyFill="1" applyAlignment="1"/>
    <xf numFmtId="49" fontId="27" fillId="9" borderId="45" xfId="2" applyNumberFormat="1" applyFont="1" applyFill="1" applyBorder="1" applyAlignment="1" applyProtection="1">
      <alignment horizontal="center" vertical="center" wrapText="1"/>
      <protection locked="0"/>
    </xf>
    <xf numFmtId="2" fontId="26" fillId="9" borderId="13" xfId="0" applyNumberFormat="1" applyFont="1" applyFill="1" applyBorder="1"/>
    <xf numFmtId="2" fontId="26" fillId="9" borderId="3" xfId="0" applyNumberFormat="1" applyFont="1" applyFill="1" applyBorder="1"/>
    <xf numFmtId="2" fontId="26" fillId="9" borderId="52" xfId="0" applyNumberFormat="1" applyFont="1" applyFill="1" applyBorder="1"/>
    <xf numFmtId="49" fontId="26" fillId="0" borderId="7" xfId="0" applyNumberFormat="1" applyFont="1" applyFill="1" applyBorder="1"/>
    <xf numFmtId="49" fontId="26" fillId="0" borderId="2" xfId="0" applyNumberFormat="1" applyFont="1" applyFill="1" applyBorder="1"/>
    <xf numFmtId="49" fontId="26" fillId="0" borderId="107" xfId="0" applyNumberFormat="1" applyFont="1" applyFill="1" applyBorder="1"/>
    <xf numFmtId="49" fontId="1" fillId="0" borderId="0" xfId="0" applyNumberFormat="1" applyFont="1" applyFill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/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9" fillId="0" borderId="14" xfId="2" applyFont="1" applyFill="1" applyAlignment="1">
      <alignment horizontal="center" wrapText="1"/>
    </xf>
    <xf numFmtId="49" fontId="1" fillId="0" borderId="85" xfId="4" applyNumberFormat="1" applyFont="1" applyFill="1" applyBorder="1" applyAlignment="1">
      <alignment horizontal="center" vertical="center" wrapText="1"/>
    </xf>
    <xf numFmtId="0" fontId="23" fillId="0" borderId="89" xfId="4" applyFont="1" applyFill="1" applyBorder="1"/>
    <xf numFmtId="0" fontId="23" fillId="0" borderId="57" xfId="4" applyFont="1" applyFill="1" applyBorder="1"/>
    <xf numFmtId="49" fontId="1" fillId="0" borderId="86" xfId="4" applyNumberFormat="1" applyFont="1" applyFill="1" applyBorder="1" applyAlignment="1">
      <alignment horizontal="center" vertical="center" wrapText="1"/>
    </xf>
    <xf numFmtId="0" fontId="23" fillId="0" borderId="6" xfId="4" applyFont="1" applyFill="1" applyBorder="1"/>
    <xf numFmtId="0" fontId="23" fillId="0" borderId="90" xfId="4" applyFont="1" applyFill="1" applyBorder="1"/>
    <xf numFmtId="49" fontId="1" fillId="5" borderId="86" xfId="4" applyNumberFormat="1" applyFont="1" applyFill="1" applyBorder="1" applyAlignment="1">
      <alignment horizontal="center" vertical="center" wrapText="1"/>
    </xf>
    <xf numFmtId="0" fontId="23" fillId="5" borderId="6" xfId="4" applyFont="1" applyFill="1" applyBorder="1"/>
    <xf numFmtId="0" fontId="23" fillId="5" borderId="90" xfId="4" applyFont="1" applyFill="1" applyBorder="1"/>
    <xf numFmtId="49" fontId="1" fillId="0" borderId="87" xfId="4" applyNumberFormat="1" applyFont="1" applyFill="1" applyBorder="1" applyAlignment="1">
      <alignment horizontal="center" vertical="center" wrapText="1"/>
    </xf>
    <xf numFmtId="0" fontId="23" fillId="0" borderId="88" xfId="4" applyFont="1" applyFill="1" applyBorder="1"/>
    <xf numFmtId="49" fontId="1" fillId="0" borderId="97" xfId="4" applyNumberFormat="1" applyFont="1" applyFill="1" applyBorder="1" applyAlignment="1">
      <alignment horizontal="center" vertical="center" wrapText="1"/>
    </xf>
    <xf numFmtId="0" fontId="23" fillId="0" borderId="12" xfId="4" applyFont="1" applyFill="1" applyBorder="1"/>
    <xf numFmtId="0" fontId="23" fillId="0" borderId="98" xfId="4" applyFont="1" applyFill="1" applyBorder="1"/>
    <xf numFmtId="49" fontId="24" fillId="0" borderId="27" xfId="2" applyNumberFormat="1" applyFont="1" applyFill="1" applyBorder="1" applyAlignment="1">
      <alignment horizontal="center" vertical="center" wrapText="1"/>
    </xf>
    <xf numFmtId="49" fontId="24" fillId="0" borderId="29" xfId="2" applyNumberFormat="1" applyFont="1" applyFill="1" applyBorder="1" applyAlignment="1">
      <alignment horizontal="center" vertical="center" wrapText="1"/>
    </xf>
    <xf numFmtId="49" fontId="24" fillId="0" borderId="79" xfId="2" applyNumberFormat="1" applyFont="1" applyFill="1" applyBorder="1" applyAlignment="1">
      <alignment horizontal="center" vertical="center" wrapText="1"/>
    </xf>
    <xf numFmtId="49" fontId="24" fillId="0" borderId="80" xfId="2" applyNumberFormat="1" applyFont="1" applyFill="1" applyBorder="1" applyAlignment="1">
      <alignment horizontal="center" vertical="center" wrapText="1"/>
    </xf>
    <xf numFmtId="0" fontId="22" fillId="0" borderId="82" xfId="2" applyFont="1" applyFill="1" applyBorder="1" applyAlignment="1">
      <alignment horizontal="center" wrapText="1"/>
    </xf>
    <xf numFmtId="49" fontId="1" fillId="0" borderId="34" xfId="4" applyNumberFormat="1" applyFont="1" applyFill="1" applyBorder="1" applyAlignment="1">
      <alignment horizontal="center" vertical="center" wrapText="1"/>
    </xf>
    <xf numFmtId="49" fontId="1" fillId="0" borderId="69" xfId="4" applyNumberFormat="1" applyFont="1" applyFill="1" applyBorder="1" applyAlignment="1">
      <alignment horizontal="center" vertical="center" wrapText="1"/>
    </xf>
    <xf numFmtId="49" fontId="1" fillId="0" borderId="39" xfId="4" applyNumberFormat="1" applyFont="1" applyFill="1" applyBorder="1" applyAlignment="1">
      <alignment horizontal="center" vertical="center" wrapText="1"/>
    </xf>
    <xf numFmtId="49" fontId="1" fillId="0" borderId="4" xfId="4" applyNumberFormat="1" applyFont="1" applyFill="1" applyBorder="1" applyAlignment="1">
      <alignment horizontal="center" vertical="center" wrapText="1"/>
    </xf>
    <xf numFmtId="3" fontId="1" fillId="5" borderId="99" xfId="4" applyNumberFormat="1" applyFont="1" applyFill="1" applyBorder="1" applyAlignment="1">
      <alignment horizontal="center" vertical="center" wrapText="1"/>
    </xf>
    <xf numFmtId="0" fontId="23" fillId="5" borderId="100" xfId="4" applyFont="1" applyFill="1" applyBorder="1"/>
    <xf numFmtId="1" fontId="1" fillId="0" borderId="89" xfId="4" applyNumberFormat="1" applyFont="1" applyFill="1" applyBorder="1" applyAlignment="1">
      <alignment horizontal="center" vertical="center" wrapText="1"/>
    </xf>
    <xf numFmtId="0" fontId="23" fillId="0" borderId="53" xfId="4" applyFont="1" applyFill="1" applyBorder="1"/>
    <xf numFmtId="1" fontId="1" fillId="0" borderId="49" xfId="4" applyNumberFormat="1" applyFont="1" applyFill="1" applyBorder="1" applyAlignment="1">
      <alignment horizontal="center" vertical="center" wrapText="1"/>
    </xf>
    <xf numFmtId="0" fontId="29" fillId="0" borderId="14" xfId="2" applyFont="1" applyAlignment="1">
      <alignment horizontal="center" wrapText="1"/>
    </xf>
    <xf numFmtId="0" fontId="19" fillId="0" borderId="77" xfId="3" applyFont="1" applyFill="1" applyBorder="1" applyAlignment="1">
      <alignment horizontal="center" vertical="center"/>
    </xf>
    <xf numFmtId="0" fontId="30" fillId="0" borderId="7" xfId="3" applyFont="1" applyFill="1" applyBorder="1"/>
    <xf numFmtId="0" fontId="15" fillId="0" borderId="16" xfId="3" applyFont="1" applyFill="1" applyBorder="1" applyAlignment="1">
      <alignment horizontal="center"/>
    </xf>
    <xf numFmtId="0" fontId="31" fillId="0" borderId="16" xfId="3" applyFont="1" applyFill="1" applyBorder="1"/>
    <xf numFmtId="0" fontId="19" fillId="0" borderId="77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30" fillId="0" borderId="7" xfId="3" applyFont="1" applyFill="1" applyBorder="1" applyAlignment="1">
      <alignment wrapText="1"/>
    </xf>
    <xf numFmtId="0" fontId="15" fillId="5" borderId="16" xfId="3" applyFont="1" applyFill="1" applyBorder="1" applyAlignment="1">
      <alignment horizontal="center"/>
    </xf>
    <xf numFmtId="0" fontId="31" fillId="5" borderId="16" xfId="3" applyFont="1" applyFill="1" applyBorder="1"/>
    <xf numFmtId="0" fontId="36" fillId="5" borderId="103" xfId="3" applyFont="1" applyFill="1" applyBorder="1" applyAlignment="1">
      <alignment horizontal="center" vertical="center"/>
    </xf>
    <xf numFmtId="0" fontId="36" fillId="5" borderId="13" xfId="3" applyFont="1" applyFill="1" applyBorder="1" applyAlignment="1">
      <alignment horizontal="center" vertical="center"/>
    </xf>
    <xf numFmtId="3" fontId="15" fillId="6" borderId="16" xfId="6" applyNumberFormat="1" applyFont="1" applyFill="1" applyBorder="1" applyAlignment="1">
      <alignment horizontal="center" vertical="center" wrapText="1"/>
    </xf>
    <xf numFmtId="0" fontId="3" fillId="5" borderId="16" xfId="6" applyFont="1" applyFill="1" applyBorder="1"/>
    <xf numFmtId="0" fontId="32" fillId="0" borderId="14" xfId="2" applyFont="1" applyAlignment="1">
      <alignment horizontal="center" wrapText="1"/>
    </xf>
    <xf numFmtId="1" fontId="15" fillId="0" borderId="16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/>
    <xf numFmtId="1" fontId="15" fillId="2" borderId="16" xfId="6" applyNumberFormat="1" applyFont="1" applyFill="1" applyBorder="1" applyAlignment="1">
      <alignment horizontal="center" vertical="center" wrapText="1"/>
    </xf>
    <xf numFmtId="0" fontId="3" fillId="3" borderId="16" xfId="6" applyFont="1" applyFill="1" applyBorder="1"/>
    <xf numFmtId="0" fontId="24" fillId="0" borderId="34" xfId="1" applyFont="1" applyFill="1" applyBorder="1" applyAlignment="1" applyProtection="1">
      <alignment horizontal="center" vertical="center" wrapText="1"/>
      <protection locked="0"/>
    </xf>
    <xf numFmtId="0" fontId="24" fillId="0" borderId="39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9" fillId="0" borderId="81" xfId="1" applyFont="1" applyFill="1" applyBorder="1" applyAlignment="1" applyProtection="1">
      <alignment horizontal="center" vertical="center" wrapText="1"/>
      <protection locked="0"/>
    </xf>
    <xf numFmtId="0" fontId="9" fillId="0" borderId="82" xfId="1" applyFont="1" applyFill="1" applyBorder="1" applyAlignment="1" applyProtection="1">
      <alignment horizontal="center" vertical="center" wrapText="1"/>
      <protection locked="0"/>
    </xf>
    <xf numFmtId="0" fontId="9" fillId="0" borderId="83" xfId="1" applyFont="1" applyFill="1" applyBorder="1" applyAlignment="1" applyProtection="1">
      <alignment horizontal="center" vertical="center" wrapText="1"/>
      <protection locked="0"/>
    </xf>
    <xf numFmtId="49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105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1" applyFont="1" applyFill="1" applyAlignment="1" applyProtection="1">
      <alignment horizontal="left" vertical="center" wrapText="1"/>
      <protection locked="0"/>
    </xf>
    <xf numFmtId="49" fontId="9" fillId="0" borderId="32" xfId="2" applyNumberFormat="1" applyFont="1" applyFill="1" applyBorder="1" applyAlignment="1">
      <alignment horizontal="center" vertical="center" wrapText="1"/>
    </xf>
    <xf numFmtId="49" fontId="9" fillId="0" borderId="37" xfId="2" applyNumberFormat="1" applyFont="1" applyFill="1" applyBorder="1" applyAlignment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2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37" xfId="1" applyFont="1" applyFill="1" applyBorder="1" applyAlignment="1" applyProtection="1">
      <alignment horizontal="center" vertical="center" wrapText="1"/>
      <protection locked="0"/>
    </xf>
    <xf numFmtId="49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Alignment="1" applyProtection="1">
      <alignment horizontal="center" wrapText="1"/>
      <protection locked="0"/>
    </xf>
    <xf numFmtId="0" fontId="9" fillId="0" borderId="14" xfId="1" applyFont="1" applyFill="1" applyAlignment="1" applyProtection="1">
      <alignment horizontal="center" vertical="center" wrapText="1"/>
      <protection locked="0"/>
    </xf>
    <xf numFmtId="0" fontId="9" fillId="0" borderId="24" xfId="1" applyFont="1" applyFill="1" applyBorder="1" applyAlignment="1" applyProtection="1">
      <alignment horizontal="left" vertical="center" wrapText="1"/>
      <protection locked="0"/>
    </xf>
    <xf numFmtId="9" fontId="9" fillId="0" borderId="33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32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78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101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84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20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9" fontId="9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5" applyFont="1" applyFill="1" applyBorder="1" applyAlignment="1" applyProtection="1">
      <alignment horizontal="center" vertical="center" wrapText="1"/>
      <protection locked="0"/>
    </xf>
    <xf numFmtId="0" fontId="9" fillId="0" borderId="37" xfId="5" applyFont="1" applyFill="1" applyBorder="1" applyAlignment="1" applyProtection="1">
      <alignment horizontal="center" vertical="center" wrapText="1"/>
      <protection locked="0"/>
    </xf>
    <xf numFmtId="0" fontId="1" fillId="0" borderId="14" xfId="8" applyFont="1" applyFill="1" applyAlignment="1">
      <alignment horizontal="center"/>
    </xf>
    <xf numFmtId="0" fontId="15" fillId="0" borderId="67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69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1" fontId="12" fillId="0" borderId="34" xfId="0" applyNumberFormat="1" applyFont="1" applyFill="1" applyBorder="1" applyAlignment="1">
      <alignment horizontal="center" vertical="center" wrapText="1"/>
    </xf>
    <xf numFmtId="0" fontId="14" fillId="0" borderId="39" xfId="0" applyFont="1" applyFill="1" applyBorder="1"/>
    <xf numFmtId="0" fontId="15" fillId="0" borderId="3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 wrapText="1"/>
    </xf>
    <xf numFmtId="49" fontId="12" fillId="0" borderId="68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9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Alignment="1"/>
    <xf numFmtId="1" fontId="12" fillId="0" borderId="69" xfId="0" applyNumberFormat="1" applyFont="1" applyFill="1" applyBorder="1" applyAlignment="1">
      <alignment horizontal="center" vertical="center" wrapText="1"/>
    </xf>
    <xf numFmtId="0" fontId="14" fillId="0" borderId="71" xfId="0" applyFont="1" applyFill="1" applyBorder="1"/>
    <xf numFmtId="1" fontId="12" fillId="0" borderId="63" xfId="0" applyNumberFormat="1" applyFont="1" applyFill="1" applyBorder="1" applyAlignment="1">
      <alignment horizontal="center" vertical="center" wrapText="1"/>
    </xf>
    <xf numFmtId="0" fontId="14" fillId="0" borderId="69" xfId="0" applyFont="1" applyFill="1" applyBorder="1"/>
    <xf numFmtId="0" fontId="37" fillId="5" borderId="67" xfId="0" applyFont="1" applyFill="1" applyBorder="1" applyAlignment="1">
      <alignment horizontal="center"/>
    </xf>
    <xf numFmtId="0" fontId="37" fillId="5" borderId="65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69" xfId="0" applyFont="1" applyFill="1" applyBorder="1"/>
    <xf numFmtId="0" fontId="13" fillId="0" borderId="70" xfId="0" applyFont="1" applyFill="1" applyBorder="1"/>
    <xf numFmtId="49" fontId="12" fillId="0" borderId="73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5" fillId="5" borderId="16" xfId="3" applyNumberFormat="1" applyFont="1" applyFill="1" applyBorder="1" applyAlignment="1">
      <alignment horizontal="center" vertical="center" wrapText="1"/>
    </xf>
    <xf numFmtId="49" fontId="15" fillId="0" borderId="14" xfId="3" applyNumberFormat="1" applyFont="1" applyAlignment="1">
      <alignment horizontal="center" vertical="center" wrapText="1"/>
    </xf>
    <xf numFmtId="0" fontId="30" fillId="0" borderId="14" xfId="3" applyFont="1"/>
    <xf numFmtId="49" fontId="15" fillId="0" borderId="16" xfId="3" applyNumberFormat="1" applyFont="1" applyFill="1" applyBorder="1" applyAlignment="1">
      <alignment horizontal="center" vertical="center" wrapText="1"/>
    </xf>
    <xf numFmtId="0" fontId="30" fillId="0" borderId="16" xfId="3" applyFont="1" applyFill="1" applyBorder="1"/>
    <xf numFmtId="49" fontId="15" fillId="0" borderId="6" xfId="3" applyNumberFormat="1" applyFont="1" applyFill="1" applyBorder="1" applyAlignment="1">
      <alignment horizontal="center" vertical="center" wrapText="1"/>
    </xf>
    <xf numFmtId="0" fontId="30" fillId="0" borderId="13" xfId="3" applyFont="1" applyFill="1" applyBorder="1"/>
    <xf numFmtId="49" fontId="15" fillId="0" borderId="13" xfId="3" applyNumberFormat="1" applyFont="1" applyFill="1" applyBorder="1" applyAlignment="1">
      <alignment horizontal="center" vertical="center" wrapText="1"/>
    </xf>
    <xf numFmtId="49" fontId="15" fillId="0" borderId="77" xfId="3" applyNumberFormat="1" applyFont="1" applyFill="1" applyBorder="1" applyAlignment="1">
      <alignment horizontal="center" vertical="center" wrapText="1"/>
    </xf>
    <xf numFmtId="0" fontId="30" fillId="0" borderId="10" xfId="3" applyFont="1" applyFill="1" applyBorder="1"/>
    <xf numFmtId="0" fontId="34" fillId="0" borderId="1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49" fontId="15" fillId="5" borderId="101" xfId="0" applyNumberFormat="1" applyFont="1" applyFill="1" applyBorder="1" applyAlignment="1">
      <alignment horizontal="center" vertical="center" wrapText="1"/>
    </xf>
    <xf numFmtId="49" fontId="15" fillId="5" borderId="26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9" fontId="15" fillId="0" borderId="7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/>
    <xf numFmtId="0" fontId="38" fillId="0" borderId="55" xfId="0" applyFont="1" applyFill="1" applyBorder="1" applyAlignment="1">
      <alignment horizontal="center" vertical="center"/>
    </xf>
    <xf numFmtId="0" fontId="39" fillId="0" borderId="56" xfId="0" applyFont="1" applyFill="1" applyBorder="1"/>
    <xf numFmtId="1" fontId="27" fillId="0" borderId="0" xfId="0" applyNumberFormat="1" applyFont="1" applyFill="1" applyAlignment="1">
      <alignment horizontal="center" vertical="center" wrapText="1"/>
    </xf>
    <xf numFmtId="0" fontId="38" fillId="7" borderId="55" xfId="0" applyFont="1" applyFill="1" applyBorder="1" applyAlignment="1">
      <alignment horizontal="center"/>
    </xf>
    <xf numFmtId="0" fontId="38" fillId="7" borderId="56" xfId="0" applyFont="1" applyFill="1" applyBorder="1" applyAlignment="1">
      <alignment horizontal="center"/>
    </xf>
    <xf numFmtId="0" fontId="38" fillId="5" borderId="55" xfId="0" applyFont="1" applyFill="1" applyBorder="1" applyAlignment="1">
      <alignment horizontal="center"/>
    </xf>
    <xf numFmtId="0" fontId="38" fillId="5" borderId="56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7" fillId="5" borderId="55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8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49" fontId="1" fillId="0" borderId="26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0" fontId="43" fillId="0" borderId="14" xfId="2" applyFont="1" applyFill="1" applyAlignment="1">
      <alignment horizontal="center" wrapText="1"/>
    </xf>
    <xf numFmtId="0" fontId="42" fillId="0" borderId="14" xfId="2" applyFont="1" applyAlignment="1">
      <alignment horizontal="center" wrapText="1"/>
    </xf>
  </cellXfs>
  <cellStyles count="9">
    <cellStyle name="Normal" xfId="0" builtinId="0"/>
    <cellStyle name="Normal 2" xfId="1"/>
    <cellStyle name="Normal 2 2" xfId="5"/>
    <cellStyle name="Normal 3" xfId="2"/>
    <cellStyle name="Normal 4" xfId="4"/>
    <cellStyle name="Normal 4 2" xfId="6"/>
    <cellStyle name="Normal 5" xfId="3"/>
    <cellStyle name="Normal 6" xfId="8"/>
    <cellStyle name="Porcentaje" xfId="7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525124</xdr:colOff>
      <xdr:row>0</xdr:row>
      <xdr:rowOff>103537</xdr:rowOff>
    </xdr:from>
    <xdr:to>
      <xdr:col>1</xdr:col>
      <xdr:colOff>1256471</xdr:colOff>
      <xdr:row>3</xdr:row>
      <xdr:rowOff>16874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7D9331C-E404-F941-AA20-04392E6113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124" y="103537"/>
          <a:ext cx="1334597" cy="4848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207641</xdr:colOff>
      <xdr:row>1</xdr:row>
      <xdr:rowOff>2268</xdr:rowOff>
    </xdr:from>
    <xdr:to>
      <xdr:col>7</xdr:col>
      <xdr:colOff>160559</xdr:colOff>
      <xdr:row>3</xdr:row>
      <xdr:rowOff>69937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C90C0FD-B034-C04D-A7D6-91CB8AA7E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9355" y="192768"/>
          <a:ext cx="1000668" cy="435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709839</xdr:colOff>
      <xdr:row>0</xdr:row>
      <xdr:rowOff>149679</xdr:rowOff>
    </xdr:from>
    <xdr:to>
      <xdr:col>8</xdr:col>
      <xdr:colOff>715044</xdr:colOff>
      <xdr:row>3</xdr:row>
      <xdr:rowOff>66536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540F571-228C-0445-AF6E-CC3CA64D0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7303" y="149679"/>
          <a:ext cx="1052955" cy="488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1629397</xdr:colOff>
      <xdr:row>0</xdr:row>
      <xdr:rowOff>140531</xdr:rowOff>
    </xdr:from>
    <xdr:to>
      <xdr:col>2</xdr:col>
      <xdr:colOff>26581</xdr:colOff>
      <xdr:row>3</xdr:row>
      <xdr:rowOff>79568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E7C0B5-874C-B345-9117-8ED5363873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790" y="140531"/>
          <a:ext cx="996148" cy="537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390260</xdr:colOff>
      <xdr:row>0</xdr:row>
      <xdr:rowOff>52917</xdr:rowOff>
    </xdr:from>
    <xdr:to>
      <xdr:col>4</xdr:col>
      <xdr:colOff>26669</xdr:colOff>
      <xdr:row>3</xdr:row>
      <xdr:rowOff>37836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C49D387-8FE6-C845-A23D-1F9FB9DF1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6" y="52917"/>
          <a:ext cx="169354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458670</xdr:colOff>
      <xdr:row>0</xdr:row>
      <xdr:rowOff>64577</xdr:rowOff>
    </xdr:from>
    <xdr:to>
      <xdr:col>3</xdr:col>
      <xdr:colOff>1479693</xdr:colOff>
      <xdr:row>3</xdr:row>
      <xdr:rowOff>7534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1BF7EC6-656B-954F-B844-8E08354602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587" y="64577"/>
          <a:ext cx="1021023" cy="493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392964</xdr:colOff>
      <xdr:row>0</xdr:row>
      <xdr:rowOff>137123</xdr:rowOff>
    </xdr:from>
    <xdr:to>
      <xdr:col>1</xdr:col>
      <xdr:colOff>519127</xdr:colOff>
      <xdr:row>2</xdr:row>
      <xdr:rowOff>141177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8D859B-D1CA-9843-BC46-0B7344320B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64" y="137123"/>
          <a:ext cx="993996" cy="427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523382</xdr:colOff>
      <xdr:row>0</xdr:row>
      <xdr:rowOff>48512</xdr:rowOff>
    </xdr:from>
    <xdr:to>
      <xdr:col>9</xdr:col>
      <xdr:colOff>219686</xdr:colOff>
      <xdr:row>3</xdr:row>
      <xdr:rowOff>7099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79887C8-19F6-F644-A350-860E3B2730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525" y="48512"/>
          <a:ext cx="975375" cy="48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323733</xdr:colOff>
      <xdr:row>0</xdr:row>
      <xdr:rowOff>85990</xdr:rowOff>
    </xdr:from>
    <xdr:to>
      <xdr:col>12</xdr:col>
      <xdr:colOff>647178</xdr:colOff>
      <xdr:row>2</xdr:row>
      <xdr:rowOff>162587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00C4036-5E57-DD4B-926B-E0FAF10F61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733" y="85990"/>
          <a:ext cx="990195" cy="457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286418</xdr:colOff>
      <xdr:row>0</xdr:row>
      <xdr:rowOff>67560</xdr:rowOff>
    </xdr:from>
    <xdr:to>
      <xdr:col>6</xdr:col>
      <xdr:colOff>1488045</xdr:colOff>
      <xdr:row>3</xdr:row>
      <xdr:rowOff>5657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CCD2C95-6665-6240-97A4-586FE4CA1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668" y="67560"/>
          <a:ext cx="1201627" cy="446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1548585</xdr:colOff>
      <xdr:row>0</xdr:row>
      <xdr:rowOff>88833</xdr:rowOff>
    </xdr:from>
    <xdr:to>
      <xdr:col>5</xdr:col>
      <xdr:colOff>546616</xdr:colOff>
      <xdr:row>2</xdr:row>
      <xdr:rowOff>101374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07ED5F-0C38-2549-92BC-93C451445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5258" y="88833"/>
          <a:ext cx="1064223" cy="400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639289</xdr:colOff>
      <xdr:row>2</xdr:row>
      <xdr:rowOff>18444</xdr:rowOff>
    </xdr:from>
    <xdr:to>
      <xdr:col>6</xdr:col>
      <xdr:colOff>967418</xdr:colOff>
      <xdr:row>4</xdr:row>
      <xdr:rowOff>104420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C7092AC-1723-2240-B9EB-D83B18A2BB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4133" y="351819"/>
          <a:ext cx="1113941" cy="419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mpo/Desktop/Informacion_ccampo_cuarentena/Inofrmacion_Solicitada_CNA/Lsilva/Arcosur_Preseleccion_Pares/Fase_3/UDES_Medicina/Folder%202.%20Programa%20Acad&#233;mico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OYO\PARCIALES%20SNIES%202018%20-%20A\INTERNACIONALIZACION\SNIES_A2018\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zoomScaleNormal="100" workbookViewId="0">
      <selection activeCell="F20" sqref="F20:J21"/>
    </sheetView>
  </sheetViews>
  <sheetFormatPr baseColWidth="10" defaultColWidth="14.42578125" defaultRowHeight="15" customHeight="1" x14ac:dyDescent="0.25"/>
  <cols>
    <col min="1" max="1" width="9" style="6" customWidth="1"/>
    <col min="2" max="2" width="27.7109375" style="6" customWidth="1"/>
    <col min="3" max="3" width="8.85546875" style="6" customWidth="1"/>
    <col min="4" max="4" width="5.28515625" style="6" customWidth="1"/>
    <col min="5" max="5" width="12.28515625" style="6" customWidth="1"/>
    <col min="6" max="6" width="8.28515625" style="6" customWidth="1"/>
    <col min="7" max="7" width="5.85546875" style="6" customWidth="1"/>
    <col min="8" max="8" width="5.42578125" style="6" customWidth="1"/>
    <col min="9" max="9" width="12.140625" style="6" customWidth="1"/>
    <col min="10" max="10" width="6.42578125" style="6" customWidth="1"/>
    <col min="11" max="11" width="12.85546875" style="6" customWidth="1"/>
    <col min="12" max="12" width="5.42578125" style="6" customWidth="1"/>
    <col min="13" max="13" width="6.140625" style="6" customWidth="1"/>
    <col min="14" max="14" width="5.7109375" style="6" customWidth="1"/>
    <col min="15" max="26" width="12.140625" style="6" customWidth="1"/>
    <col min="27" max="16384" width="14.42578125" style="6"/>
  </cols>
  <sheetData>
    <row r="1" spans="1:26" x14ac:dyDescent="0.2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5">
      <c r="A3" s="332" t="s">
        <v>162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5">
      <c r="A5" s="7"/>
      <c r="B5" s="327" t="s">
        <v>2</v>
      </c>
      <c r="C5" s="328"/>
      <c r="D5" s="328"/>
      <c r="E5" s="329"/>
      <c r="F5" s="330"/>
      <c r="G5" s="330"/>
      <c r="H5" s="330"/>
      <c r="I5" s="330"/>
      <c r="J5" s="330"/>
      <c r="K5" s="330"/>
      <c r="L5" s="330"/>
      <c r="M5" s="330"/>
      <c r="N5" s="33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.75" customHeight="1" x14ac:dyDescent="0.25">
      <c r="A6" s="8"/>
      <c r="B6" s="334" t="s">
        <v>3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 x14ac:dyDescent="0.25">
      <c r="A7" s="5"/>
      <c r="B7" s="9" t="s">
        <v>4</v>
      </c>
      <c r="C7" s="334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 x14ac:dyDescent="0.25">
      <c r="A8" s="5"/>
      <c r="B8" s="9" t="s">
        <v>114</v>
      </c>
      <c r="C8" s="334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5"/>
      <c r="B9" s="9" t="s">
        <v>115</v>
      </c>
      <c r="C9" s="337" t="s">
        <v>47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5"/>
      <c r="B10" s="9" t="s">
        <v>116</v>
      </c>
      <c r="C10" s="337" t="s">
        <v>47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8.5" customHeight="1" x14ac:dyDescent="0.25">
      <c r="A11" s="5"/>
      <c r="B11" s="334" t="s">
        <v>5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>
      <c r="A12" s="5"/>
      <c r="B12" s="327" t="s">
        <v>6</v>
      </c>
      <c r="C12" s="328"/>
      <c r="D12" s="328"/>
      <c r="E12" s="339"/>
      <c r="F12" s="340"/>
      <c r="G12" s="340"/>
      <c r="H12" s="340"/>
      <c r="I12" s="340"/>
      <c r="J12" s="340"/>
      <c r="K12" s="340"/>
      <c r="L12" s="340"/>
      <c r="M12" s="340"/>
      <c r="N12" s="34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9.25" customHeight="1" x14ac:dyDescent="0.25">
      <c r="A13" s="5"/>
      <c r="B13" s="327" t="s">
        <v>7</v>
      </c>
      <c r="C13" s="328"/>
      <c r="D13" s="328"/>
      <c r="E13" s="10"/>
      <c r="F13" s="11"/>
      <c r="G13" s="11"/>
      <c r="H13" s="11"/>
      <c r="I13" s="11"/>
      <c r="J13" s="11"/>
      <c r="K13" s="11"/>
      <c r="L13" s="11"/>
      <c r="M13" s="11"/>
      <c r="N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9.25" customHeight="1" x14ac:dyDescent="0.25">
      <c r="A14" s="5"/>
      <c r="B14" s="9" t="s">
        <v>58</v>
      </c>
      <c r="C14" s="13" t="s">
        <v>59</v>
      </c>
      <c r="D14" s="13"/>
      <c r="E14" s="1" t="s">
        <v>60</v>
      </c>
      <c r="F14" s="13"/>
      <c r="G14" s="13" t="s">
        <v>61</v>
      </c>
      <c r="H14" s="13"/>
      <c r="I14" s="14" t="s">
        <v>62</v>
      </c>
      <c r="J14" s="15"/>
      <c r="K14" s="14" t="s">
        <v>63</v>
      </c>
      <c r="L14" s="329"/>
      <c r="M14" s="330"/>
      <c r="N14" s="331"/>
      <c r="R14" s="5"/>
      <c r="S14" s="5"/>
      <c r="T14" s="5"/>
      <c r="U14" s="5"/>
      <c r="V14" s="5"/>
      <c r="W14" s="5"/>
      <c r="X14" s="5"/>
      <c r="Y14" s="5"/>
      <c r="Z14" s="5"/>
    </row>
    <row r="15" spans="1:26" ht="27" customHeight="1" x14ac:dyDescent="0.25">
      <c r="A15" s="5"/>
      <c r="B15" s="327" t="s">
        <v>8</v>
      </c>
      <c r="C15" s="328"/>
      <c r="D15" s="328"/>
      <c r="E15" s="137"/>
      <c r="F15" s="338" t="s">
        <v>9</v>
      </c>
      <c r="G15" s="338"/>
      <c r="H15" s="338"/>
      <c r="I15" s="338"/>
      <c r="J15" s="338"/>
      <c r="K15" s="1" t="s">
        <v>10</v>
      </c>
      <c r="L15" s="16"/>
      <c r="M15" s="1" t="s">
        <v>11</v>
      </c>
      <c r="N15" s="17" t="s">
        <v>12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0.1" customHeight="1" x14ac:dyDescent="0.25">
      <c r="A16" s="5"/>
      <c r="B16" s="327" t="s">
        <v>117</v>
      </c>
      <c r="C16" s="328"/>
      <c r="D16" s="328"/>
      <c r="E16" s="137"/>
      <c r="F16" s="338" t="s">
        <v>13</v>
      </c>
      <c r="G16" s="338"/>
      <c r="H16" s="338"/>
      <c r="I16" s="338"/>
      <c r="J16" s="338"/>
      <c r="K16" s="329"/>
      <c r="L16" s="330"/>
      <c r="M16" s="330"/>
      <c r="N16" s="33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6.25" customHeight="1" x14ac:dyDescent="0.25">
      <c r="A17" s="5"/>
      <c r="B17" s="327" t="s">
        <v>64</v>
      </c>
      <c r="C17" s="328"/>
      <c r="D17" s="328"/>
      <c r="E17" s="137"/>
      <c r="F17" s="338" t="s">
        <v>14</v>
      </c>
      <c r="G17" s="338"/>
      <c r="H17" s="338"/>
      <c r="I17" s="338"/>
      <c r="J17" s="338"/>
      <c r="K17" s="329"/>
      <c r="L17" s="330"/>
      <c r="M17" s="330"/>
      <c r="N17" s="33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25">
      <c r="A18" s="5"/>
      <c r="B18" s="327" t="s">
        <v>65</v>
      </c>
      <c r="C18" s="328"/>
      <c r="D18" s="328"/>
      <c r="E18" s="137"/>
      <c r="F18" s="338" t="s">
        <v>16</v>
      </c>
      <c r="G18" s="338"/>
      <c r="H18" s="338"/>
      <c r="I18" s="338"/>
      <c r="J18" s="338"/>
      <c r="K18" s="329"/>
      <c r="L18" s="330"/>
      <c r="M18" s="330"/>
      <c r="N18" s="33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.75" customHeight="1" x14ac:dyDescent="0.25">
      <c r="A19" s="5"/>
      <c r="B19" s="327" t="s">
        <v>105</v>
      </c>
      <c r="C19" s="328"/>
      <c r="D19" s="328"/>
      <c r="E19" s="137"/>
      <c r="F19" s="338" t="s">
        <v>17</v>
      </c>
      <c r="G19" s="338"/>
      <c r="H19" s="338"/>
      <c r="I19" s="338"/>
      <c r="J19" s="338"/>
      <c r="K19" s="329"/>
      <c r="L19" s="330"/>
      <c r="M19" s="330"/>
      <c r="N19" s="33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.75" customHeight="1" x14ac:dyDescent="0.25">
      <c r="A20" s="5"/>
      <c r="B20" s="327" t="s">
        <v>15</v>
      </c>
      <c r="C20" s="328"/>
      <c r="D20" s="328"/>
      <c r="E20" s="138"/>
      <c r="F20" s="344" t="s">
        <v>202</v>
      </c>
      <c r="G20" s="345"/>
      <c r="H20" s="345"/>
      <c r="I20" s="345"/>
      <c r="J20" s="346"/>
      <c r="K20" s="350"/>
      <c r="L20" s="351"/>
      <c r="M20" s="351"/>
      <c r="N20" s="35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.95" customHeight="1" x14ac:dyDescent="0.25">
      <c r="A21" s="5"/>
      <c r="B21" s="327" t="s">
        <v>118</v>
      </c>
      <c r="C21" s="328"/>
      <c r="D21" s="328"/>
      <c r="E21" s="138"/>
      <c r="F21" s="347"/>
      <c r="G21" s="348"/>
      <c r="H21" s="348"/>
      <c r="I21" s="348"/>
      <c r="J21" s="349"/>
      <c r="K21" s="353"/>
      <c r="L21" s="354"/>
      <c r="M21" s="354"/>
      <c r="N21" s="35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8.1" customHeight="1" x14ac:dyDescent="0.25">
      <c r="A22" s="5"/>
      <c r="B22" s="327" t="s">
        <v>119</v>
      </c>
      <c r="C22" s="343"/>
      <c r="D22" s="343"/>
      <c r="E22" s="339" t="s">
        <v>18</v>
      </c>
      <c r="F22" s="341"/>
      <c r="G22" s="339" t="s">
        <v>66</v>
      </c>
      <c r="H22" s="340"/>
      <c r="I22" s="340"/>
      <c r="J22" s="340"/>
      <c r="K22" s="340"/>
      <c r="L22" s="340"/>
      <c r="M22" s="340"/>
      <c r="N22" s="34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customHeight="1" x14ac:dyDescent="0.25">
      <c r="A23" s="5"/>
      <c r="B23" s="342"/>
      <c r="C23" s="328"/>
      <c r="D23" s="328"/>
      <c r="E23" s="339"/>
      <c r="F23" s="341"/>
      <c r="G23" s="339"/>
      <c r="H23" s="340"/>
      <c r="I23" s="340"/>
      <c r="J23" s="340"/>
      <c r="K23" s="340"/>
      <c r="L23" s="340"/>
      <c r="M23" s="340"/>
      <c r="N23" s="34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5"/>
      <c r="B24" s="342"/>
      <c r="C24" s="328"/>
      <c r="D24" s="328"/>
      <c r="E24" s="339"/>
      <c r="F24" s="341"/>
      <c r="G24" s="339"/>
      <c r="H24" s="340"/>
      <c r="I24" s="340"/>
      <c r="J24" s="340"/>
      <c r="K24" s="340"/>
      <c r="L24" s="340"/>
      <c r="M24" s="340"/>
      <c r="N24" s="34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25">
      <c r="A25" s="5"/>
      <c r="B25" s="342"/>
      <c r="C25" s="328"/>
      <c r="D25" s="328"/>
      <c r="E25" s="339"/>
      <c r="F25" s="341"/>
      <c r="G25" s="339"/>
      <c r="H25" s="340"/>
      <c r="I25" s="340"/>
      <c r="J25" s="340"/>
      <c r="K25" s="340"/>
      <c r="L25" s="340"/>
      <c r="M25" s="340"/>
      <c r="N25" s="34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25">
      <c r="A26" s="5"/>
      <c r="B26" s="342"/>
      <c r="C26" s="328"/>
      <c r="D26" s="328"/>
      <c r="E26" s="339"/>
      <c r="F26" s="341"/>
      <c r="G26" s="339"/>
      <c r="H26" s="340"/>
      <c r="I26" s="340"/>
      <c r="J26" s="340"/>
      <c r="K26" s="340"/>
      <c r="L26" s="340"/>
      <c r="M26" s="340"/>
      <c r="N26" s="34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25">
      <c r="A27" s="5"/>
      <c r="B27" s="342"/>
      <c r="C27" s="328"/>
      <c r="D27" s="328"/>
      <c r="E27" s="339"/>
      <c r="F27" s="341"/>
      <c r="G27" s="339"/>
      <c r="H27" s="340"/>
      <c r="I27" s="340"/>
      <c r="J27" s="340"/>
      <c r="K27" s="340"/>
      <c r="L27" s="340"/>
      <c r="M27" s="340"/>
      <c r="N27" s="34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25">
      <c r="A28" s="5"/>
      <c r="B28" s="342"/>
      <c r="C28" s="328"/>
      <c r="D28" s="328"/>
      <c r="E28" s="339"/>
      <c r="F28" s="341"/>
      <c r="G28" s="339"/>
      <c r="H28" s="340"/>
      <c r="I28" s="340"/>
      <c r="J28" s="340"/>
      <c r="K28" s="340"/>
      <c r="L28" s="340"/>
      <c r="M28" s="340"/>
      <c r="N28" s="34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25">
      <c r="A29" s="5"/>
      <c r="B29" s="342"/>
      <c r="C29" s="328"/>
      <c r="D29" s="328"/>
      <c r="E29" s="339"/>
      <c r="F29" s="341"/>
      <c r="G29" s="339"/>
      <c r="H29" s="340"/>
      <c r="I29" s="340"/>
      <c r="J29" s="340"/>
      <c r="K29" s="340"/>
      <c r="L29" s="340"/>
      <c r="M29" s="340"/>
      <c r="N29" s="34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25">
      <c r="A30" s="5"/>
      <c r="B30" s="342"/>
      <c r="C30" s="328"/>
      <c r="D30" s="328"/>
      <c r="E30" s="339"/>
      <c r="F30" s="341"/>
      <c r="G30" s="339"/>
      <c r="H30" s="340"/>
      <c r="I30" s="340"/>
      <c r="J30" s="340"/>
      <c r="K30" s="340"/>
      <c r="L30" s="340"/>
      <c r="M30" s="340"/>
      <c r="N30" s="34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5"/>
      <c r="B31" s="342"/>
      <c r="C31" s="328"/>
      <c r="D31" s="328"/>
      <c r="E31" s="339"/>
      <c r="F31" s="341"/>
      <c r="G31" s="339"/>
      <c r="H31" s="340"/>
      <c r="I31" s="340"/>
      <c r="J31" s="340"/>
      <c r="K31" s="340"/>
      <c r="L31" s="340"/>
      <c r="M31" s="340"/>
      <c r="N31" s="34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5"/>
      <c r="B32" s="342"/>
      <c r="C32" s="328"/>
      <c r="D32" s="328"/>
      <c r="E32" s="339"/>
      <c r="F32" s="341"/>
      <c r="G32" s="339"/>
      <c r="H32" s="340"/>
      <c r="I32" s="340"/>
      <c r="J32" s="340"/>
      <c r="K32" s="340"/>
      <c r="L32" s="340"/>
      <c r="M32" s="340"/>
      <c r="N32" s="34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4.95" customHeight="1" x14ac:dyDescent="0.25">
      <c r="A35" s="5"/>
      <c r="B35" s="18" t="s">
        <v>47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5"/>
      <c r="B36" s="18" t="s">
        <v>47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mergeCells count="67">
    <mergeCell ref="G32:N32"/>
    <mergeCell ref="F20:J21"/>
    <mergeCell ref="K20:N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G25:N25"/>
    <mergeCell ref="G26:N26"/>
    <mergeCell ref="G22:N22"/>
    <mergeCell ref="G23:N23"/>
    <mergeCell ref="G24:N24"/>
    <mergeCell ref="K16:N16"/>
    <mergeCell ref="K17:N17"/>
    <mergeCell ref="K18:N18"/>
    <mergeCell ref="K19:N19"/>
    <mergeCell ref="F16:J16"/>
    <mergeCell ref="F17:J17"/>
    <mergeCell ref="F18:J18"/>
    <mergeCell ref="F19:J19"/>
    <mergeCell ref="G27:N27"/>
    <mergeCell ref="G28:N28"/>
    <mergeCell ref="G29:N29"/>
    <mergeCell ref="G30:N30"/>
    <mergeCell ref="G31:N31"/>
    <mergeCell ref="B31:D31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6:D16"/>
    <mergeCell ref="B17:D17"/>
    <mergeCell ref="B18:D18"/>
    <mergeCell ref="B19:D19"/>
    <mergeCell ref="B20:D20"/>
    <mergeCell ref="B12:D12"/>
    <mergeCell ref="B13:D13"/>
    <mergeCell ref="B15:D15"/>
    <mergeCell ref="F15:J15"/>
    <mergeCell ref="E12:N12"/>
    <mergeCell ref="L14:N14"/>
    <mergeCell ref="B6:N6"/>
    <mergeCell ref="C7:N7"/>
    <mergeCell ref="C9:N9"/>
    <mergeCell ref="C10:N10"/>
    <mergeCell ref="B11:N11"/>
    <mergeCell ref="C8:N8"/>
    <mergeCell ref="A1:N1"/>
    <mergeCell ref="B5:D5"/>
    <mergeCell ref="E5:N5"/>
    <mergeCell ref="A3:N3"/>
    <mergeCell ref="A2:N2"/>
    <mergeCell ref="B4:N4"/>
  </mergeCells>
  <dataValidations count="1">
    <dataValidation type="list" allowBlank="1" showInputMessage="1" showErrorMessage="1" sqref="C9:N9">
      <formula1>"Universidad, Institución universitaria, Institución tecnológica, Institución técnica profesional "</formula1>
    </dataValidation>
  </dataValidations>
  <pageMargins left="0.33" right="0.4" top="1" bottom="0.72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topLeftCell="H25" zoomScale="161" zoomScaleNormal="161" workbookViewId="0">
      <selection activeCell="V33" sqref="V33"/>
    </sheetView>
  </sheetViews>
  <sheetFormatPr baseColWidth="10" defaultColWidth="14.42578125" defaultRowHeight="15" customHeight="1" x14ac:dyDescent="0.3"/>
  <cols>
    <col min="1" max="1" width="6.28515625" style="50" customWidth="1"/>
    <col min="2" max="2" width="2.85546875" style="50" hidden="1" customWidth="1"/>
    <col min="3" max="3" width="10.85546875" style="50" hidden="1" customWidth="1"/>
    <col min="4" max="4" width="47.42578125" style="50" customWidth="1"/>
    <col min="5" max="20" width="15.7109375" style="50" customWidth="1"/>
    <col min="21" max="27" width="10.7109375" style="50" customWidth="1"/>
    <col min="28" max="16384" width="14.42578125" style="50"/>
  </cols>
  <sheetData>
    <row r="1" spans="1:23" ht="15" customHeight="1" x14ac:dyDescent="0.3">
      <c r="D1" s="507" t="s">
        <v>0</v>
      </c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124"/>
      <c r="V1" s="124"/>
      <c r="W1" s="124"/>
    </row>
    <row r="2" spans="1:23" ht="14.25" x14ac:dyDescent="0.3">
      <c r="A2" s="57"/>
      <c r="B2" s="57"/>
      <c r="C2" s="57"/>
      <c r="D2" s="508" t="s">
        <v>88</v>
      </c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125"/>
      <c r="V2" s="125"/>
      <c r="W2" s="125"/>
    </row>
    <row r="3" spans="1:23" ht="15" customHeight="1" x14ac:dyDescent="0.3">
      <c r="A3" s="72"/>
      <c r="B3" s="72"/>
      <c r="C3" s="72"/>
      <c r="D3" s="509" t="s">
        <v>176</v>
      </c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126"/>
      <c r="V3" s="126"/>
      <c r="W3" s="126"/>
    </row>
    <row r="5" spans="1:23" ht="14.25" x14ac:dyDescent="0.3">
      <c r="D5" s="51" t="s">
        <v>48</v>
      </c>
    </row>
    <row r="6" spans="1:23" ht="15" customHeight="1" thickBot="1" x14ac:dyDescent="0.35"/>
    <row r="7" spans="1:23" thickBot="1" x14ac:dyDescent="0.35">
      <c r="D7" s="250"/>
      <c r="E7" s="500">
        <v>2016</v>
      </c>
      <c r="F7" s="501"/>
      <c r="G7" s="500">
        <v>2017</v>
      </c>
      <c r="H7" s="501"/>
      <c r="I7" s="500">
        <v>2018</v>
      </c>
      <c r="J7" s="501"/>
      <c r="K7" s="500">
        <v>2019</v>
      </c>
      <c r="L7" s="501"/>
      <c r="M7" s="500">
        <v>2020</v>
      </c>
      <c r="N7" s="501"/>
      <c r="O7" s="500">
        <v>2021</v>
      </c>
      <c r="P7" s="501"/>
      <c r="Q7" s="503" t="s">
        <v>27</v>
      </c>
      <c r="R7" s="504"/>
      <c r="S7" s="505" t="s">
        <v>23</v>
      </c>
      <c r="T7" s="506"/>
    </row>
    <row r="8" spans="1:23" ht="51.75" customHeight="1" thickBot="1" x14ac:dyDescent="0.35">
      <c r="D8" s="251" t="s">
        <v>96</v>
      </c>
      <c r="E8" s="252" t="s">
        <v>94</v>
      </c>
      <c r="F8" s="253" t="s">
        <v>134</v>
      </c>
      <c r="G8" s="252" t="s">
        <v>94</v>
      </c>
      <c r="H8" s="253" t="s">
        <v>134</v>
      </c>
      <c r="I8" s="252" t="s">
        <v>94</v>
      </c>
      <c r="J8" s="253" t="s">
        <v>134</v>
      </c>
      <c r="K8" s="252" t="s">
        <v>94</v>
      </c>
      <c r="L8" s="253" t="s">
        <v>134</v>
      </c>
      <c r="M8" s="252" t="s">
        <v>94</v>
      </c>
      <c r="N8" s="253" t="s">
        <v>134</v>
      </c>
      <c r="O8" s="252" t="s">
        <v>94</v>
      </c>
      <c r="P8" s="253" t="s">
        <v>134</v>
      </c>
      <c r="Q8" s="287" t="s">
        <v>94</v>
      </c>
      <c r="R8" s="288" t="s">
        <v>134</v>
      </c>
      <c r="S8" s="254" t="s">
        <v>94</v>
      </c>
      <c r="T8" s="254" t="s">
        <v>134</v>
      </c>
    </row>
    <row r="9" spans="1:23" ht="14.25" x14ac:dyDescent="0.3">
      <c r="D9" s="68" t="s">
        <v>89</v>
      </c>
      <c r="E9" s="256"/>
      <c r="F9" s="257"/>
      <c r="G9" s="256"/>
      <c r="H9" s="257"/>
      <c r="I9" s="256"/>
      <c r="J9" s="257"/>
      <c r="K9" s="256"/>
      <c r="L9" s="257"/>
      <c r="M9" s="256"/>
      <c r="N9" s="257"/>
      <c r="O9" s="256"/>
      <c r="P9" s="257"/>
      <c r="Q9" s="289" t="e">
        <f>+AVERAGE(E9,G9,I9,K9,M9,O9)</f>
        <v>#DIV/0!</v>
      </c>
      <c r="R9" s="290" t="e">
        <f>+AVERAGE(F9,H9,J9,L9,N9,P9)</f>
        <v>#DIV/0!</v>
      </c>
      <c r="S9" s="258" t="e">
        <f>+E9+G9+I9+K9+M9+O9+Q9</f>
        <v>#DIV/0!</v>
      </c>
      <c r="T9" s="259" t="e">
        <f>+F9+H9+J9+L9+N9+P9+R9</f>
        <v>#DIV/0!</v>
      </c>
    </row>
    <row r="10" spans="1:23" ht="14.25" x14ac:dyDescent="0.3">
      <c r="D10" s="69" t="s">
        <v>90</v>
      </c>
      <c r="E10" s="260"/>
      <c r="F10" s="261"/>
      <c r="G10" s="260"/>
      <c r="H10" s="261"/>
      <c r="I10" s="260"/>
      <c r="J10" s="261"/>
      <c r="K10" s="260"/>
      <c r="L10" s="261"/>
      <c r="M10" s="260"/>
      <c r="N10" s="261"/>
      <c r="O10" s="260"/>
      <c r="P10" s="261"/>
      <c r="Q10" s="289" t="e">
        <f t="shared" ref="Q10:Q12" si="0">+AVERAGE(E10,G10,I10,K10,M10,O10)</f>
        <v>#DIV/0!</v>
      </c>
      <c r="R10" s="290" t="e">
        <f t="shared" ref="R10:R12" si="1">+AVERAGE(F10,H10,J10,L10,N10,P10)</f>
        <v>#DIV/0!</v>
      </c>
      <c r="S10" s="258" t="e">
        <f t="shared" ref="S10:S13" si="2">+E10+G10+I10+K10+M10+O10+Q10</f>
        <v>#DIV/0!</v>
      </c>
      <c r="T10" s="259" t="e">
        <f t="shared" ref="T10:T13" si="3">+F10+H10+J10+L10+N10+P10+R10</f>
        <v>#DIV/0!</v>
      </c>
    </row>
    <row r="11" spans="1:23" ht="14.25" x14ac:dyDescent="0.3">
      <c r="C11" s="498"/>
      <c r="D11" s="69" t="s">
        <v>91</v>
      </c>
      <c r="E11" s="260"/>
      <c r="F11" s="261"/>
      <c r="G11" s="260"/>
      <c r="H11" s="261"/>
      <c r="I11" s="260"/>
      <c r="J11" s="261"/>
      <c r="K11" s="260"/>
      <c r="L11" s="261"/>
      <c r="M11" s="260"/>
      <c r="N11" s="261"/>
      <c r="O11" s="260"/>
      <c r="P11" s="261"/>
      <c r="Q11" s="289" t="e">
        <f t="shared" si="0"/>
        <v>#DIV/0!</v>
      </c>
      <c r="R11" s="290" t="e">
        <f t="shared" si="1"/>
        <v>#DIV/0!</v>
      </c>
      <c r="S11" s="258" t="e">
        <f t="shared" si="2"/>
        <v>#DIV/0!</v>
      </c>
      <c r="T11" s="259" t="e">
        <f t="shared" si="3"/>
        <v>#DIV/0!</v>
      </c>
    </row>
    <row r="12" spans="1:23" ht="14.25" x14ac:dyDescent="0.3">
      <c r="C12" s="499"/>
      <c r="D12" s="69" t="s">
        <v>92</v>
      </c>
      <c r="E12" s="260"/>
      <c r="F12" s="261"/>
      <c r="G12" s="260"/>
      <c r="H12" s="261"/>
      <c r="I12" s="260"/>
      <c r="J12" s="261"/>
      <c r="K12" s="260"/>
      <c r="L12" s="261"/>
      <c r="M12" s="260"/>
      <c r="N12" s="261"/>
      <c r="O12" s="260"/>
      <c r="P12" s="261"/>
      <c r="Q12" s="289" t="e">
        <f t="shared" si="0"/>
        <v>#DIV/0!</v>
      </c>
      <c r="R12" s="290" t="e">
        <f t="shared" si="1"/>
        <v>#DIV/0!</v>
      </c>
      <c r="S12" s="258" t="e">
        <f t="shared" si="2"/>
        <v>#DIV/0!</v>
      </c>
      <c r="T12" s="259" t="e">
        <f t="shared" si="3"/>
        <v>#DIV/0!</v>
      </c>
    </row>
    <row r="13" spans="1:23" thickBot="1" x14ac:dyDescent="0.35">
      <c r="C13" s="499"/>
      <c r="D13" s="70" t="s">
        <v>93</v>
      </c>
      <c r="E13" s="262"/>
      <c r="F13" s="263"/>
      <c r="G13" s="262"/>
      <c r="H13" s="263"/>
      <c r="I13" s="262"/>
      <c r="J13" s="263"/>
      <c r="K13" s="262"/>
      <c r="L13" s="263"/>
      <c r="M13" s="262"/>
      <c r="N13" s="263"/>
      <c r="O13" s="262"/>
      <c r="P13" s="263"/>
      <c r="Q13" s="289" t="e">
        <f>+AVERAGE(E13,G13,I13,K13,M13,O13)</f>
        <v>#DIV/0!</v>
      </c>
      <c r="R13" s="290" t="e">
        <f t="shared" ref="R13" si="4">+AVERAGE(F13,H13,J13,L13,N13,P13)</f>
        <v>#DIV/0!</v>
      </c>
      <c r="S13" s="258" t="e">
        <f t="shared" si="2"/>
        <v>#DIV/0!</v>
      </c>
      <c r="T13" s="259" t="e">
        <f t="shared" si="3"/>
        <v>#DIV/0!</v>
      </c>
    </row>
    <row r="14" spans="1:23" thickBot="1" x14ac:dyDescent="0.35">
      <c r="C14" s="66"/>
      <c r="D14" s="134" t="s">
        <v>28</v>
      </c>
      <c r="E14" s="264">
        <f>+SUM(E9:E13)</f>
        <v>0</v>
      </c>
      <c r="F14" s="264">
        <f t="shared" ref="F14:T14" si="5">+SUM(F9:F13)</f>
        <v>0</v>
      </c>
      <c r="G14" s="264">
        <f t="shared" si="5"/>
        <v>0</v>
      </c>
      <c r="H14" s="264">
        <f t="shared" si="5"/>
        <v>0</v>
      </c>
      <c r="I14" s="264">
        <f t="shared" si="5"/>
        <v>0</v>
      </c>
      <c r="J14" s="264">
        <f t="shared" si="5"/>
        <v>0</v>
      </c>
      <c r="K14" s="264">
        <f t="shared" si="5"/>
        <v>0</v>
      </c>
      <c r="L14" s="264">
        <f t="shared" si="5"/>
        <v>0</v>
      </c>
      <c r="M14" s="264">
        <f t="shared" si="5"/>
        <v>0</v>
      </c>
      <c r="N14" s="264">
        <f t="shared" si="5"/>
        <v>0</v>
      </c>
      <c r="O14" s="264">
        <f t="shared" si="5"/>
        <v>0</v>
      </c>
      <c r="P14" s="264">
        <f t="shared" si="5"/>
        <v>0</v>
      </c>
      <c r="Q14" s="291" t="e">
        <f>+AVERAGE(Q9:Q13)</f>
        <v>#DIV/0!</v>
      </c>
      <c r="R14" s="291" t="e">
        <f>+AVERAGE(R9:R13)</f>
        <v>#DIV/0!</v>
      </c>
      <c r="S14" s="264" t="e">
        <f t="shared" si="5"/>
        <v>#DIV/0!</v>
      </c>
      <c r="T14" s="264" t="e">
        <f t="shared" si="5"/>
        <v>#DIV/0!</v>
      </c>
    </row>
    <row r="15" spans="1:23" ht="14.25" x14ac:dyDescent="0.3">
      <c r="C15" s="502"/>
      <c r="D15" s="67"/>
    </row>
    <row r="16" spans="1:23" ht="14.25" x14ac:dyDescent="0.3">
      <c r="C16" s="499"/>
      <c r="D16" s="71" t="s">
        <v>47</v>
      </c>
    </row>
    <row r="17" spans="3:20" ht="14.25" x14ac:dyDescent="0.3">
      <c r="C17" s="502"/>
      <c r="D17" s="67"/>
    </row>
    <row r="18" spans="3:20" ht="14.25" x14ac:dyDescent="0.3">
      <c r="C18" s="499"/>
      <c r="D18" s="51" t="s">
        <v>49</v>
      </c>
    </row>
    <row r="19" spans="3:20" thickBot="1" x14ac:dyDescent="0.35">
      <c r="C19" s="502"/>
    </row>
    <row r="20" spans="3:20" ht="15.75" customHeight="1" thickBot="1" x14ac:dyDescent="0.35">
      <c r="C20" s="499"/>
      <c r="D20" s="250"/>
      <c r="E20" s="500">
        <v>2016</v>
      </c>
      <c r="F20" s="501"/>
      <c r="G20" s="500">
        <v>2017</v>
      </c>
      <c r="H20" s="501"/>
      <c r="I20" s="500">
        <v>2018</v>
      </c>
      <c r="J20" s="501"/>
      <c r="K20" s="500">
        <v>2019</v>
      </c>
      <c r="L20" s="501"/>
      <c r="M20" s="500">
        <v>2020</v>
      </c>
      <c r="N20" s="501"/>
      <c r="O20" s="500">
        <v>2021</v>
      </c>
      <c r="P20" s="501"/>
      <c r="Q20" s="503" t="s">
        <v>27</v>
      </c>
      <c r="R20" s="504"/>
      <c r="S20" s="505" t="s">
        <v>23</v>
      </c>
      <c r="T20" s="506"/>
    </row>
    <row r="21" spans="3:20" ht="43.5" customHeight="1" thickBot="1" x14ac:dyDescent="0.35">
      <c r="D21" s="251" t="s">
        <v>96</v>
      </c>
      <c r="E21" s="252" t="s">
        <v>94</v>
      </c>
      <c r="F21" s="253" t="s">
        <v>135</v>
      </c>
      <c r="G21" s="252" t="s">
        <v>94</v>
      </c>
      <c r="H21" s="253" t="s">
        <v>135</v>
      </c>
      <c r="I21" s="252" t="s">
        <v>94</v>
      </c>
      <c r="J21" s="253" t="s">
        <v>135</v>
      </c>
      <c r="K21" s="252" t="s">
        <v>94</v>
      </c>
      <c r="L21" s="253" t="s">
        <v>135</v>
      </c>
      <c r="M21" s="252" t="s">
        <v>94</v>
      </c>
      <c r="N21" s="253" t="s">
        <v>135</v>
      </c>
      <c r="O21" s="252" t="s">
        <v>94</v>
      </c>
      <c r="P21" s="253" t="s">
        <v>135</v>
      </c>
      <c r="Q21" s="287" t="s">
        <v>94</v>
      </c>
      <c r="R21" s="288" t="s">
        <v>135</v>
      </c>
      <c r="S21" s="254" t="s">
        <v>94</v>
      </c>
      <c r="T21" s="255" t="s">
        <v>95</v>
      </c>
    </row>
    <row r="22" spans="3:20" ht="15.75" customHeight="1" x14ac:dyDescent="0.3">
      <c r="D22" s="68" t="s">
        <v>89</v>
      </c>
      <c r="E22" s="256"/>
      <c r="F22" s="257"/>
      <c r="G22" s="256"/>
      <c r="H22" s="257"/>
      <c r="I22" s="256"/>
      <c r="J22" s="257"/>
      <c r="K22" s="256"/>
      <c r="L22" s="257"/>
      <c r="M22" s="256"/>
      <c r="N22" s="257"/>
      <c r="O22" s="256"/>
      <c r="P22" s="257"/>
      <c r="Q22" s="289" t="e">
        <f>+AVERAGE(E22,G22,I22,K22,M22,O22)</f>
        <v>#DIV/0!</v>
      </c>
      <c r="R22" s="290" t="e">
        <f>+AVERAGE(F22,H22,J22,L22,N22,P22)</f>
        <v>#DIV/0!</v>
      </c>
      <c r="S22" s="258" t="e">
        <f>+E22+G22+I22+K22+M22+O22+Q22</f>
        <v>#DIV/0!</v>
      </c>
      <c r="T22" s="259" t="e">
        <f>+F22+H22+J22+L22+N22+P22+R22</f>
        <v>#DIV/0!</v>
      </c>
    </row>
    <row r="23" spans="3:20" ht="15.75" customHeight="1" x14ac:dyDescent="0.3">
      <c r="D23" s="69" t="s">
        <v>90</v>
      </c>
      <c r="E23" s="260"/>
      <c r="F23" s="261"/>
      <c r="G23" s="260"/>
      <c r="H23" s="261"/>
      <c r="I23" s="260"/>
      <c r="J23" s="261"/>
      <c r="K23" s="260"/>
      <c r="L23" s="261"/>
      <c r="M23" s="260"/>
      <c r="N23" s="261"/>
      <c r="O23" s="260"/>
      <c r="P23" s="261"/>
      <c r="Q23" s="289" t="e">
        <f t="shared" ref="Q23:Q26" si="6">+AVERAGE(E23,G23,I23,K23,M23,O23)</f>
        <v>#DIV/0!</v>
      </c>
      <c r="R23" s="290" t="e">
        <f t="shared" ref="R23:R26" si="7">+AVERAGE(F23,H23,J23,L23,N23,P23)</f>
        <v>#DIV/0!</v>
      </c>
      <c r="S23" s="258" t="e">
        <f t="shared" ref="S23:S26" si="8">+E23+G23+I23+K23+M23+O23+Q23</f>
        <v>#DIV/0!</v>
      </c>
      <c r="T23" s="259" t="e">
        <f t="shared" ref="T23:T26" si="9">+F23+H23+J23+L23+N23+P23+R23</f>
        <v>#DIV/0!</v>
      </c>
    </row>
    <row r="24" spans="3:20" ht="15.75" customHeight="1" x14ac:dyDescent="0.3">
      <c r="D24" s="69" t="s">
        <v>91</v>
      </c>
      <c r="E24" s="260"/>
      <c r="F24" s="261"/>
      <c r="G24" s="260"/>
      <c r="H24" s="261"/>
      <c r="I24" s="260"/>
      <c r="J24" s="261"/>
      <c r="K24" s="260"/>
      <c r="L24" s="261"/>
      <c r="M24" s="260"/>
      <c r="N24" s="261"/>
      <c r="O24" s="260"/>
      <c r="P24" s="261"/>
      <c r="Q24" s="289" t="e">
        <f t="shared" si="6"/>
        <v>#DIV/0!</v>
      </c>
      <c r="R24" s="290" t="e">
        <f t="shared" si="7"/>
        <v>#DIV/0!</v>
      </c>
      <c r="S24" s="258" t="e">
        <f t="shared" si="8"/>
        <v>#DIV/0!</v>
      </c>
      <c r="T24" s="259" t="e">
        <f t="shared" si="9"/>
        <v>#DIV/0!</v>
      </c>
    </row>
    <row r="25" spans="3:20" ht="15.75" customHeight="1" x14ac:dyDescent="0.3">
      <c r="D25" s="69" t="s">
        <v>92</v>
      </c>
      <c r="E25" s="260"/>
      <c r="F25" s="261"/>
      <c r="G25" s="260"/>
      <c r="H25" s="261"/>
      <c r="I25" s="260"/>
      <c r="J25" s="261"/>
      <c r="K25" s="260"/>
      <c r="L25" s="261"/>
      <c r="M25" s="260"/>
      <c r="N25" s="261"/>
      <c r="O25" s="260"/>
      <c r="P25" s="261"/>
      <c r="Q25" s="289" t="e">
        <f t="shared" si="6"/>
        <v>#DIV/0!</v>
      </c>
      <c r="R25" s="290" t="e">
        <f t="shared" si="7"/>
        <v>#DIV/0!</v>
      </c>
      <c r="S25" s="258" t="e">
        <f t="shared" si="8"/>
        <v>#DIV/0!</v>
      </c>
      <c r="T25" s="259" t="e">
        <f t="shared" si="9"/>
        <v>#DIV/0!</v>
      </c>
    </row>
    <row r="26" spans="3:20" ht="15.75" customHeight="1" thickBot="1" x14ac:dyDescent="0.35">
      <c r="D26" s="70" t="s">
        <v>93</v>
      </c>
      <c r="E26" s="262"/>
      <c r="F26" s="263"/>
      <c r="G26" s="262"/>
      <c r="H26" s="263"/>
      <c r="I26" s="262"/>
      <c r="J26" s="263"/>
      <c r="K26" s="262"/>
      <c r="L26" s="263"/>
      <c r="M26" s="262"/>
      <c r="N26" s="263"/>
      <c r="O26" s="262"/>
      <c r="P26" s="263"/>
      <c r="Q26" s="289" t="e">
        <f t="shared" si="6"/>
        <v>#DIV/0!</v>
      </c>
      <c r="R26" s="290" t="e">
        <f t="shared" si="7"/>
        <v>#DIV/0!</v>
      </c>
      <c r="S26" s="258" t="e">
        <f t="shared" si="8"/>
        <v>#DIV/0!</v>
      </c>
      <c r="T26" s="259" t="e">
        <f t="shared" si="9"/>
        <v>#DIV/0!</v>
      </c>
    </row>
    <row r="27" spans="3:20" ht="15.75" customHeight="1" thickBot="1" x14ac:dyDescent="0.35">
      <c r="D27" s="134" t="s">
        <v>28</v>
      </c>
      <c r="E27" s="264">
        <f>+SUM(E22:E26)</f>
        <v>0</v>
      </c>
      <c r="F27" s="264">
        <f t="shared" ref="F27:T27" si="10">+SUM(F22:F26)</f>
        <v>0</v>
      </c>
      <c r="G27" s="264">
        <f t="shared" si="10"/>
        <v>0</v>
      </c>
      <c r="H27" s="264">
        <f t="shared" si="10"/>
        <v>0</v>
      </c>
      <c r="I27" s="264">
        <f t="shared" si="10"/>
        <v>0</v>
      </c>
      <c r="J27" s="264">
        <f t="shared" si="10"/>
        <v>0</v>
      </c>
      <c r="K27" s="264">
        <f t="shared" si="10"/>
        <v>0</v>
      </c>
      <c r="L27" s="264">
        <f t="shared" si="10"/>
        <v>0</v>
      </c>
      <c r="M27" s="264">
        <f t="shared" si="10"/>
        <v>0</v>
      </c>
      <c r="N27" s="264">
        <f t="shared" si="10"/>
        <v>0</v>
      </c>
      <c r="O27" s="264">
        <f t="shared" si="10"/>
        <v>0</v>
      </c>
      <c r="P27" s="264">
        <f t="shared" si="10"/>
        <v>0</v>
      </c>
      <c r="Q27" s="291" t="e">
        <f>+AVERAGE(Q22:Q26)</f>
        <v>#DIV/0!</v>
      </c>
      <c r="R27" s="291" t="e">
        <f>+AVERAGE(R22:R26)</f>
        <v>#DIV/0!</v>
      </c>
      <c r="S27" s="264" t="e">
        <f t="shared" si="10"/>
        <v>#DIV/0!</v>
      </c>
      <c r="T27" s="264" t="e">
        <f t="shared" si="10"/>
        <v>#DIV/0!</v>
      </c>
    </row>
    <row r="28" spans="3:20" ht="15.75" customHeight="1" x14ac:dyDescent="0.3"/>
    <row r="29" spans="3:20" ht="15.75" customHeight="1" x14ac:dyDescent="0.3"/>
    <row r="30" spans="3:20" ht="15.75" customHeight="1" x14ac:dyDescent="0.3">
      <c r="D30" s="51" t="s">
        <v>57</v>
      </c>
    </row>
    <row r="31" spans="3:20" ht="15.75" customHeight="1" thickBot="1" x14ac:dyDescent="0.35"/>
    <row r="32" spans="3:20" ht="15.75" customHeight="1" thickBot="1" x14ac:dyDescent="0.35">
      <c r="D32" s="250"/>
      <c r="E32" s="500">
        <v>2016</v>
      </c>
      <c r="F32" s="501"/>
      <c r="G32" s="500">
        <v>2017</v>
      </c>
      <c r="H32" s="501"/>
      <c r="I32" s="500">
        <v>2018</v>
      </c>
      <c r="J32" s="501"/>
      <c r="K32" s="500">
        <v>2019</v>
      </c>
      <c r="L32" s="501"/>
      <c r="M32" s="500">
        <v>2020</v>
      </c>
      <c r="N32" s="501"/>
      <c r="O32" s="500">
        <v>2021</v>
      </c>
      <c r="P32" s="501"/>
      <c r="Q32" s="503" t="s">
        <v>27</v>
      </c>
      <c r="R32" s="504"/>
      <c r="S32" s="505" t="s">
        <v>23</v>
      </c>
      <c r="T32" s="506"/>
    </row>
    <row r="33" spans="4:20" ht="48.75" customHeight="1" thickBot="1" x14ac:dyDescent="0.35">
      <c r="D33" s="251" t="s">
        <v>96</v>
      </c>
      <c r="E33" s="252" t="s">
        <v>94</v>
      </c>
      <c r="F33" s="253" t="s">
        <v>197</v>
      </c>
      <c r="G33" s="252" t="s">
        <v>94</v>
      </c>
      <c r="H33" s="253" t="s">
        <v>197</v>
      </c>
      <c r="I33" s="252" t="s">
        <v>94</v>
      </c>
      <c r="J33" s="253" t="s">
        <v>197</v>
      </c>
      <c r="K33" s="252" t="s">
        <v>94</v>
      </c>
      <c r="L33" s="253" t="s">
        <v>197</v>
      </c>
      <c r="M33" s="252" t="s">
        <v>94</v>
      </c>
      <c r="N33" s="253" t="s">
        <v>197</v>
      </c>
      <c r="O33" s="252" t="s">
        <v>94</v>
      </c>
      <c r="P33" s="253" t="s">
        <v>197</v>
      </c>
      <c r="Q33" s="287" t="s">
        <v>94</v>
      </c>
      <c r="R33" s="287" t="s">
        <v>197</v>
      </c>
      <c r="S33" s="254" t="s">
        <v>94</v>
      </c>
      <c r="T33" s="255" t="s">
        <v>95</v>
      </c>
    </row>
    <row r="34" spans="4:20" ht="15.75" customHeight="1" x14ac:dyDescent="0.3">
      <c r="D34" s="68" t="s">
        <v>89</v>
      </c>
      <c r="E34" s="256"/>
      <c r="F34" s="257"/>
      <c r="G34" s="256"/>
      <c r="H34" s="257"/>
      <c r="I34" s="256"/>
      <c r="J34" s="257"/>
      <c r="K34" s="256"/>
      <c r="L34" s="257"/>
      <c r="M34" s="256"/>
      <c r="N34" s="257"/>
      <c r="O34" s="256"/>
      <c r="P34" s="257"/>
      <c r="Q34" s="289" t="e">
        <f>+AVERAGE(E34,G34,I34,K34,M34,O34)</f>
        <v>#DIV/0!</v>
      </c>
      <c r="R34" s="290" t="e">
        <f>+AVERAGE(F34,H34,J34,L34,N34,P34)</f>
        <v>#DIV/0!</v>
      </c>
      <c r="S34" s="258" t="e">
        <f>+E34+G34+I34+K34+M34+O34+Q34</f>
        <v>#DIV/0!</v>
      </c>
      <c r="T34" s="259" t="e">
        <f>+F34+H34+J34+L34+N34+P34+R34</f>
        <v>#DIV/0!</v>
      </c>
    </row>
    <row r="35" spans="4:20" ht="15.75" customHeight="1" x14ac:dyDescent="0.3">
      <c r="D35" s="69" t="s">
        <v>90</v>
      </c>
      <c r="E35" s="260"/>
      <c r="F35" s="261"/>
      <c r="G35" s="260"/>
      <c r="H35" s="261"/>
      <c r="I35" s="260"/>
      <c r="J35" s="261"/>
      <c r="K35" s="260"/>
      <c r="L35" s="261"/>
      <c r="M35" s="260"/>
      <c r="N35" s="261"/>
      <c r="O35" s="260"/>
      <c r="P35" s="261"/>
      <c r="Q35" s="289" t="e">
        <f t="shared" ref="Q35:Q38" si="11">+AVERAGE(E35,G35,I35,K35,M35,O35)</f>
        <v>#DIV/0!</v>
      </c>
      <c r="R35" s="290" t="e">
        <f t="shared" ref="R35:R38" si="12">+AVERAGE(F35,H35,J35,L35,N35,P35)</f>
        <v>#DIV/0!</v>
      </c>
      <c r="S35" s="258" t="e">
        <f t="shared" ref="S35:S38" si="13">+E35+G35+I35+K35+M35+O35+Q35</f>
        <v>#DIV/0!</v>
      </c>
      <c r="T35" s="259" t="e">
        <f t="shared" ref="T35:T38" si="14">+F35+H35+J35+L35+N35+P35+R35</f>
        <v>#DIV/0!</v>
      </c>
    </row>
    <row r="36" spans="4:20" ht="15.75" customHeight="1" x14ac:dyDescent="0.3">
      <c r="D36" s="69" t="s">
        <v>91</v>
      </c>
      <c r="E36" s="260"/>
      <c r="F36" s="261"/>
      <c r="G36" s="260"/>
      <c r="H36" s="261"/>
      <c r="I36" s="260"/>
      <c r="J36" s="261"/>
      <c r="K36" s="260"/>
      <c r="L36" s="261"/>
      <c r="M36" s="260"/>
      <c r="N36" s="261"/>
      <c r="O36" s="260"/>
      <c r="P36" s="261"/>
      <c r="Q36" s="289" t="e">
        <f t="shared" si="11"/>
        <v>#DIV/0!</v>
      </c>
      <c r="R36" s="290" t="e">
        <f t="shared" si="12"/>
        <v>#DIV/0!</v>
      </c>
      <c r="S36" s="258" t="e">
        <f t="shared" si="13"/>
        <v>#DIV/0!</v>
      </c>
      <c r="T36" s="259" t="e">
        <f t="shared" si="14"/>
        <v>#DIV/0!</v>
      </c>
    </row>
    <row r="37" spans="4:20" ht="15.75" customHeight="1" x14ac:dyDescent="0.3">
      <c r="D37" s="69" t="s">
        <v>92</v>
      </c>
      <c r="E37" s="260"/>
      <c r="F37" s="261"/>
      <c r="G37" s="260"/>
      <c r="H37" s="261"/>
      <c r="I37" s="260"/>
      <c r="J37" s="261"/>
      <c r="K37" s="260"/>
      <c r="L37" s="261"/>
      <c r="M37" s="260"/>
      <c r="N37" s="261"/>
      <c r="O37" s="260"/>
      <c r="P37" s="261"/>
      <c r="Q37" s="289" t="e">
        <f>+AVERAGE(E37,G37,I37,K37,M37,O37)</f>
        <v>#DIV/0!</v>
      </c>
      <c r="R37" s="290" t="e">
        <f>+AVERAGE(F37,H37,J37,L37,N37,P37)</f>
        <v>#DIV/0!</v>
      </c>
      <c r="S37" s="258" t="e">
        <f t="shared" si="13"/>
        <v>#DIV/0!</v>
      </c>
      <c r="T37" s="259" t="e">
        <f t="shared" si="14"/>
        <v>#DIV/0!</v>
      </c>
    </row>
    <row r="38" spans="4:20" ht="15.75" customHeight="1" thickBot="1" x14ac:dyDescent="0.35">
      <c r="D38" s="70" t="s">
        <v>93</v>
      </c>
      <c r="E38" s="262"/>
      <c r="F38" s="263"/>
      <c r="G38" s="262"/>
      <c r="H38" s="263"/>
      <c r="I38" s="262"/>
      <c r="J38" s="263"/>
      <c r="K38" s="262"/>
      <c r="L38" s="263"/>
      <c r="M38" s="262"/>
      <c r="N38" s="263"/>
      <c r="O38" s="262"/>
      <c r="P38" s="263"/>
      <c r="Q38" s="289" t="e">
        <f t="shared" si="11"/>
        <v>#DIV/0!</v>
      </c>
      <c r="R38" s="290" t="e">
        <f t="shared" si="12"/>
        <v>#DIV/0!</v>
      </c>
      <c r="S38" s="258" t="e">
        <f t="shared" si="13"/>
        <v>#DIV/0!</v>
      </c>
      <c r="T38" s="259" t="e">
        <f t="shared" si="14"/>
        <v>#DIV/0!</v>
      </c>
    </row>
    <row r="39" spans="4:20" ht="15.75" customHeight="1" thickBot="1" x14ac:dyDescent="0.35">
      <c r="D39" s="135" t="s">
        <v>28</v>
      </c>
      <c r="E39" s="264">
        <f>+SUM(E34:E38)</f>
        <v>0</v>
      </c>
      <c r="F39" s="264">
        <f t="shared" ref="F39:T39" si="15">+SUM(F34:F38)</f>
        <v>0</v>
      </c>
      <c r="G39" s="264">
        <f t="shared" si="15"/>
        <v>0</v>
      </c>
      <c r="H39" s="264">
        <f t="shared" si="15"/>
        <v>0</v>
      </c>
      <c r="I39" s="264">
        <f t="shared" si="15"/>
        <v>0</v>
      </c>
      <c r="J39" s="264">
        <f t="shared" si="15"/>
        <v>0</v>
      </c>
      <c r="K39" s="264">
        <f t="shared" si="15"/>
        <v>0</v>
      </c>
      <c r="L39" s="264">
        <f t="shared" si="15"/>
        <v>0</v>
      </c>
      <c r="M39" s="264">
        <f t="shared" si="15"/>
        <v>0</v>
      </c>
      <c r="N39" s="264">
        <f t="shared" si="15"/>
        <v>0</v>
      </c>
      <c r="O39" s="264">
        <f t="shared" si="15"/>
        <v>0</v>
      </c>
      <c r="P39" s="264">
        <f t="shared" si="15"/>
        <v>0</v>
      </c>
      <c r="Q39" s="291" t="e">
        <f>+AVERAGE(Q34:Q38)</f>
        <v>#DIV/0!</v>
      </c>
      <c r="R39" s="291" t="e">
        <f>+AVERAGE(R34:R38)</f>
        <v>#DIV/0!</v>
      </c>
      <c r="S39" s="264" t="e">
        <f t="shared" si="15"/>
        <v>#DIV/0!</v>
      </c>
      <c r="T39" s="264" t="e">
        <f t="shared" si="15"/>
        <v>#DIV/0!</v>
      </c>
    </row>
    <row r="40" spans="4:20" ht="15.75" customHeight="1" x14ac:dyDescent="0.3"/>
    <row r="41" spans="4:20" ht="15.75" customHeight="1" x14ac:dyDescent="0.3"/>
    <row r="42" spans="4:20" ht="15.75" customHeight="1" x14ac:dyDescent="0.3">
      <c r="D42" s="50" t="s">
        <v>97</v>
      </c>
    </row>
    <row r="43" spans="4:20" ht="15.75" customHeight="1" x14ac:dyDescent="0.3"/>
    <row r="44" spans="4:20" ht="15.75" customHeight="1" x14ac:dyDescent="0.3"/>
    <row r="45" spans="4:20" ht="15.75" customHeight="1" x14ac:dyDescent="0.3"/>
    <row r="46" spans="4:20" ht="15.75" customHeight="1" x14ac:dyDescent="0.3"/>
    <row r="47" spans="4:20" ht="15.75" customHeight="1" x14ac:dyDescent="0.3"/>
    <row r="48" spans="4:2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31">
    <mergeCell ref="E7:F7"/>
    <mergeCell ref="G7:H7"/>
    <mergeCell ref="I7:J7"/>
    <mergeCell ref="K7:L7"/>
    <mergeCell ref="D1:T1"/>
    <mergeCell ref="D2:T2"/>
    <mergeCell ref="D3:T3"/>
    <mergeCell ref="Q32:R32"/>
    <mergeCell ref="S32:T32"/>
    <mergeCell ref="Q7:R7"/>
    <mergeCell ref="S7:T7"/>
    <mergeCell ref="M20:N20"/>
    <mergeCell ref="O20:P20"/>
    <mergeCell ref="M7:N7"/>
    <mergeCell ref="O7:P7"/>
    <mergeCell ref="Q20:R20"/>
    <mergeCell ref="S20:T20"/>
    <mergeCell ref="C11:C13"/>
    <mergeCell ref="O32:P32"/>
    <mergeCell ref="C15:C16"/>
    <mergeCell ref="C17:C18"/>
    <mergeCell ref="C19:C20"/>
    <mergeCell ref="E20:F20"/>
    <mergeCell ref="G20:H20"/>
    <mergeCell ref="I20:J20"/>
    <mergeCell ref="E32:F32"/>
    <mergeCell ref="G32:H32"/>
    <mergeCell ref="I32:J32"/>
    <mergeCell ref="K32:L32"/>
    <mergeCell ref="M32:N32"/>
    <mergeCell ref="K20:L20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opLeftCell="P1" zoomScale="70" zoomScaleNormal="70" workbookViewId="0">
      <selection activeCell="D17" sqref="D17"/>
    </sheetView>
  </sheetViews>
  <sheetFormatPr baseColWidth="10" defaultColWidth="14.42578125" defaultRowHeight="15" customHeight="1" x14ac:dyDescent="0.2"/>
  <cols>
    <col min="1" max="1" width="6.28515625" style="49" customWidth="1"/>
    <col min="2" max="2" width="2.85546875" style="49" hidden="1" customWidth="1"/>
    <col min="3" max="3" width="10.85546875" style="49" hidden="1" customWidth="1"/>
    <col min="4" max="4" width="34.140625" style="49" customWidth="1"/>
    <col min="5" max="25" width="15.7109375" style="49" customWidth="1"/>
    <col min="26" max="26" width="31.7109375" style="49" customWidth="1"/>
    <col min="27" max="33" width="10.7109375" style="49" customWidth="1"/>
    <col min="34" max="16384" width="14.42578125" style="49"/>
  </cols>
  <sheetData>
    <row r="1" spans="1:25" ht="15" customHeight="1" x14ac:dyDescent="0.2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</row>
    <row r="2" spans="1:25" ht="15" customHeight="1" x14ac:dyDescent="0.2">
      <c r="A2" s="513" t="s">
        <v>88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</row>
    <row r="3" spans="1:25" ht="15" customHeight="1" x14ac:dyDescent="0.2">
      <c r="A3" s="513" t="s">
        <v>177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</row>
    <row r="4" spans="1:25" ht="12.75" x14ac:dyDescent="0.2">
      <c r="C4" s="76"/>
      <c r="D4" s="73"/>
      <c r="E4" s="73"/>
    </row>
    <row r="5" spans="1:25" ht="13.5" thickBot="1" x14ac:dyDescent="0.25">
      <c r="D5" s="73"/>
      <c r="E5" s="73"/>
    </row>
    <row r="6" spans="1:25" ht="15.75" customHeight="1" thickBot="1" x14ac:dyDescent="0.25">
      <c r="D6" s="265"/>
      <c r="E6" s="514">
        <v>2016</v>
      </c>
      <c r="F6" s="515"/>
      <c r="G6" s="516"/>
      <c r="H6" s="514">
        <v>2017</v>
      </c>
      <c r="I6" s="515"/>
      <c r="J6" s="516"/>
      <c r="K6" s="514">
        <v>2018</v>
      </c>
      <c r="L6" s="515"/>
      <c r="M6" s="516"/>
      <c r="N6" s="514">
        <v>2019</v>
      </c>
      <c r="O6" s="515"/>
      <c r="P6" s="516"/>
      <c r="Q6" s="514">
        <v>2020</v>
      </c>
      <c r="R6" s="515"/>
      <c r="S6" s="516"/>
      <c r="T6" s="514">
        <v>2021</v>
      </c>
      <c r="U6" s="515"/>
      <c r="V6" s="516"/>
      <c r="W6" s="510" t="s">
        <v>27</v>
      </c>
      <c r="X6" s="511"/>
      <c r="Y6" s="512"/>
    </row>
    <row r="7" spans="1:25" ht="40.5" customHeight="1" thickBot="1" x14ac:dyDescent="0.25">
      <c r="D7" s="265"/>
      <c r="E7" s="266" t="s">
        <v>136</v>
      </c>
      <c r="F7" s="266" t="s">
        <v>81</v>
      </c>
      <c r="G7" s="267" t="s">
        <v>82</v>
      </c>
      <c r="H7" s="266" t="s">
        <v>136</v>
      </c>
      <c r="I7" s="266" t="s">
        <v>81</v>
      </c>
      <c r="J7" s="267" t="s">
        <v>82</v>
      </c>
      <c r="K7" s="266" t="s">
        <v>136</v>
      </c>
      <c r="L7" s="266" t="s">
        <v>81</v>
      </c>
      <c r="M7" s="267" t="s">
        <v>82</v>
      </c>
      <c r="N7" s="266" t="s">
        <v>136</v>
      </c>
      <c r="O7" s="266" t="s">
        <v>81</v>
      </c>
      <c r="P7" s="267" t="s">
        <v>82</v>
      </c>
      <c r="Q7" s="266" t="s">
        <v>136</v>
      </c>
      <c r="R7" s="266" t="s">
        <v>81</v>
      </c>
      <c r="S7" s="267" t="s">
        <v>82</v>
      </c>
      <c r="T7" s="266" t="s">
        <v>136</v>
      </c>
      <c r="U7" s="266" t="s">
        <v>81</v>
      </c>
      <c r="V7" s="267" t="s">
        <v>82</v>
      </c>
      <c r="W7" s="268" t="s">
        <v>136</v>
      </c>
      <c r="X7" s="268" t="s">
        <v>81</v>
      </c>
      <c r="Y7" s="269" t="s">
        <v>82</v>
      </c>
    </row>
    <row r="8" spans="1:25" ht="15.75" customHeight="1" x14ac:dyDescent="0.2">
      <c r="D8" s="74" t="s">
        <v>83</v>
      </c>
      <c r="E8" s="270"/>
      <c r="F8" s="271"/>
      <c r="G8" s="272"/>
      <c r="H8" s="273"/>
      <c r="I8" s="271"/>
      <c r="J8" s="272"/>
      <c r="K8" s="273"/>
      <c r="L8" s="271"/>
      <c r="M8" s="272"/>
      <c r="N8" s="273"/>
      <c r="O8" s="271"/>
      <c r="P8" s="272"/>
      <c r="Q8" s="273"/>
      <c r="R8" s="271"/>
      <c r="S8" s="272"/>
      <c r="T8" s="273"/>
      <c r="U8" s="271"/>
      <c r="V8" s="272"/>
      <c r="W8" s="283">
        <f>+E8+H8+K8+N8+Q8+T8</f>
        <v>0</v>
      </c>
      <c r="X8" s="284">
        <f>+F8+I8+L8+O8+R8+U8</f>
        <v>0</v>
      </c>
      <c r="Y8" s="285">
        <f>+G8+J8+M8+S8+V8</f>
        <v>0</v>
      </c>
    </row>
    <row r="9" spans="1:25" ht="15.75" customHeight="1" x14ac:dyDescent="0.2">
      <c r="D9" s="74" t="s">
        <v>84</v>
      </c>
      <c r="E9" s="274"/>
      <c r="F9" s="275"/>
      <c r="G9" s="276"/>
      <c r="H9" s="277"/>
      <c r="I9" s="275"/>
      <c r="J9" s="276"/>
      <c r="K9" s="277"/>
      <c r="L9" s="275"/>
      <c r="M9" s="276"/>
      <c r="N9" s="277"/>
      <c r="O9" s="275"/>
      <c r="P9" s="276"/>
      <c r="Q9" s="277"/>
      <c r="R9" s="275"/>
      <c r="S9" s="276"/>
      <c r="T9" s="277"/>
      <c r="U9" s="275"/>
      <c r="V9" s="276"/>
      <c r="W9" s="283">
        <f t="shared" ref="W9:W12" si="0">+E9+H9+K9+N9+Q9+T9</f>
        <v>0</v>
      </c>
      <c r="X9" s="284">
        <f t="shared" ref="X9:X12" si="1">+F9+I9+L9+O9+R9+U9</f>
        <v>0</v>
      </c>
      <c r="Y9" s="285">
        <f t="shared" ref="Y9:Y12" si="2">+G9+J9+M9+S9+V9</f>
        <v>0</v>
      </c>
    </row>
    <row r="10" spans="1:25" ht="15.75" customHeight="1" x14ac:dyDescent="0.2">
      <c r="D10" s="74" t="s">
        <v>85</v>
      </c>
      <c r="E10" s="274"/>
      <c r="F10" s="275"/>
      <c r="G10" s="276"/>
      <c r="H10" s="277"/>
      <c r="I10" s="275"/>
      <c r="J10" s="276"/>
      <c r="K10" s="277"/>
      <c r="L10" s="275"/>
      <c r="M10" s="276"/>
      <c r="N10" s="277"/>
      <c r="O10" s="275"/>
      <c r="P10" s="276"/>
      <c r="Q10" s="277"/>
      <c r="R10" s="275"/>
      <c r="S10" s="276"/>
      <c r="T10" s="277"/>
      <c r="U10" s="275"/>
      <c r="V10" s="276"/>
      <c r="W10" s="283">
        <f t="shared" si="0"/>
        <v>0</v>
      </c>
      <c r="X10" s="284">
        <f t="shared" si="1"/>
        <v>0</v>
      </c>
      <c r="Y10" s="285">
        <f t="shared" si="2"/>
        <v>0</v>
      </c>
    </row>
    <row r="11" spans="1:25" ht="15.75" customHeight="1" x14ac:dyDescent="0.2">
      <c r="D11" s="74" t="s">
        <v>86</v>
      </c>
      <c r="E11" s="274"/>
      <c r="F11" s="275"/>
      <c r="G11" s="276"/>
      <c r="H11" s="277"/>
      <c r="I11" s="275"/>
      <c r="J11" s="276"/>
      <c r="K11" s="277"/>
      <c r="L11" s="275"/>
      <c r="M11" s="276"/>
      <c r="N11" s="277"/>
      <c r="O11" s="275"/>
      <c r="P11" s="276"/>
      <c r="Q11" s="277"/>
      <c r="R11" s="275"/>
      <c r="S11" s="276"/>
      <c r="T11" s="277"/>
      <c r="U11" s="275"/>
      <c r="V11" s="276"/>
      <c r="W11" s="283">
        <f t="shared" si="0"/>
        <v>0</v>
      </c>
      <c r="X11" s="284">
        <f t="shared" si="1"/>
        <v>0</v>
      </c>
      <c r="Y11" s="285">
        <f t="shared" si="2"/>
        <v>0</v>
      </c>
    </row>
    <row r="12" spans="1:25" ht="15.75" customHeight="1" thickBot="1" x14ac:dyDescent="0.25">
      <c r="D12" s="75" t="s">
        <v>87</v>
      </c>
      <c r="E12" s="278"/>
      <c r="F12" s="279"/>
      <c r="G12" s="280"/>
      <c r="H12" s="281"/>
      <c r="I12" s="279"/>
      <c r="J12" s="280"/>
      <c r="K12" s="281"/>
      <c r="L12" s="279"/>
      <c r="M12" s="280"/>
      <c r="N12" s="281"/>
      <c r="O12" s="279"/>
      <c r="P12" s="280"/>
      <c r="Q12" s="281"/>
      <c r="R12" s="279"/>
      <c r="S12" s="280"/>
      <c r="T12" s="281"/>
      <c r="U12" s="279"/>
      <c r="V12" s="280"/>
      <c r="W12" s="283">
        <f t="shared" si="0"/>
        <v>0</v>
      </c>
      <c r="X12" s="284">
        <f t="shared" si="1"/>
        <v>0</v>
      </c>
      <c r="Y12" s="285">
        <f t="shared" si="2"/>
        <v>0</v>
      </c>
    </row>
    <row r="13" spans="1:25" ht="15.75" customHeight="1" thickBot="1" x14ac:dyDescent="0.25">
      <c r="D13" s="136" t="s">
        <v>28</v>
      </c>
      <c r="E13" s="282">
        <f>+SUM(E8:E12)</f>
        <v>0</v>
      </c>
      <c r="F13" s="282">
        <f t="shared" ref="F13:V13" si="3">+SUM(F8:F12)</f>
        <v>0</v>
      </c>
      <c r="G13" s="282">
        <f t="shared" si="3"/>
        <v>0</v>
      </c>
      <c r="H13" s="282">
        <f t="shared" si="3"/>
        <v>0</v>
      </c>
      <c r="I13" s="282">
        <f t="shared" si="3"/>
        <v>0</v>
      </c>
      <c r="J13" s="282">
        <f t="shared" si="3"/>
        <v>0</v>
      </c>
      <c r="K13" s="282">
        <f t="shared" si="3"/>
        <v>0</v>
      </c>
      <c r="L13" s="282">
        <f t="shared" si="3"/>
        <v>0</v>
      </c>
      <c r="M13" s="282">
        <f t="shared" si="3"/>
        <v>0</v>
      </c>
      <c r="N13" s="282">
        <f t="shared" si="3"/>
        <v>0</v>
      </c>
      <c r="O13" s="282">
        <f t="shared" si="3"/>
        <v>0</v>
      </c>
      <c r="P13" s="282">
        <f t="shared" si="3"/>
        <v>0</v>
      </c>
      <c r="Q13" s="282">
        <f t="shared" si="3"/>
        <v>0</v>
      </c>
      <c r="R13" s="282">
        <f t="shared" si="3"/>
        <v>0</v>
      </c>
      <c r="S13" s="282">
        <f t="shared" si="3"/>
        <v>0</v>
      </c>
      <c r="T13" s="282">
        <f t="shared" si="3"/>
        <v>0</v>
      </c>
      <c r="U13" s="282">
        <f t="shared" si="3"/>
        <v>0</v>
      </c>
      <c r="V13" s="282">
        <f t="shared" si="3"/>
        <v>0</v>
      </c>
      <c r="W13" s="282">
        <f t="shared" ref="W13" si="4">+SUM(W8:W12)</f>
        <v>0</v>
      </c>
      <c r="X13" s="282">
        <f t="shared" ref="X13" si="5">+SUM(X8:X12)</f>
        <v>0</v>
      </c>
      <c r="Y13" s="286">
        <f t="shared" ref="Y13" si="6">+SUM(Y8:Y12)</f>
        <v>0</v>
      </c>
    </row>
    <row r="14" spans="1:25" ht="15.75" customHeight="1" x14ac:dyDescent="0.2"/>
    <row r="15" spans="1:25" ht="15.75" customHeight="1" x14ac:dyDescent="0.2">
      <c r="D15" s="49" t="s">
        <v>137</v>
      </c>
    </row>
    <row r="16" spans="1:2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10">
    <mergeCell ref="W6:Y6"/>
    <mergeCell ref="A1:Y1"/>
    <mergeCell ref="A2:Y2"/>
    <mergeCell ref="A3:Y3"/>
    <mergeCell ref="E6:G6"/>
    <mergeCell ref="H6:J6"/>
    <mergeCell ref="K6:M6"/>
    <mergeCell ref="N6:P6"/>
    <mergeCell ref="Q6:S6"/>
    <mergeCell ref="T6:V6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2" zoomScaleNormal="100" workbookViewId="0">
      <selection activeCell="C31" sqref="C31"/>
    </sheetView>
  </sheetViews>
  <sheetFormatPr baseColWidth="10" defaultColWidth="14.42578125" defaultRowHeight="15" customHeight="1" x14ac:dyDescent="0.25"/>
  <cols>
    <col min="1" max="1" width="5.42578125" style="6" bestFit="1" customWidth="1"/>
    <col min="2" max="2" width="39" style="6" customWidth="1"/>
    <col min="3" max="3" width="64.42578125" style="6" customWidth="1"/>
    <col min="4" max="4" width="47" style="6" customWidth="1"/>
    <col min="5" max="5" width="15.42578125" style="6" customWidth="1"/>
    <col min="6" max="6" width="21.7109375" style="6" customWidth="1"/>
    <col min="7" max="26" width="12.140625" style="6" customWidth="1"/>
    <col min="27" max="16384" width="14.42578125" style="6"/>
  </cols>
  <sheetData>
    <row r="1" spans="1:26" ht="16.5" customHeight="1" x14ac:dyDescent="0.25">
      <c r="A1" s="522" t="s">
        <v>0</v>
      </c>
      <c r="B1" s="523"/>
      <c r="C1" s="523"/>
      <c r="D1" s="523"/>
      <c r="E1" s="52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6.5" customHeight="1" x14ac:dyDescent="0.25">
      <c r="A2" s="522" t="s">
        <v>50</v>
      </c>
      <c r="B2" s="523"/>
      <c r="C2" s="523"/>
      <c r="D2" s="523"/>
      <c r="E2" s="52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x14ac:dyDescent="0.25">
      <c r="A3" s="522" t="s">
        <v>180</v>
      </c>
      <c r="B3" s="523"/>
      <c r="C3" s="523"/>
      <c r="D3" s="523"/>
      <c r="E3" s="52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6.5" customHeight="1" thickBot="1" x14ac:dyDescent="0.3"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7.25" customHeight="1" thickBot="1" x14ac:dyDescent="0.3">
      <c r="A5" s="517" t="s">
        <v>51</v>
      </c>
      <c r="B5" s="518"/>
      <c r="C5" s="518"/>
      <c r="D5" s="518"/>
      <c r="E5" s="518"/>
      <c r="F5" s="518"/>
      <c r="G5" s="518"/>
      <c r="H5" s="519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25.5" x14ac:dyDescent="0.25">
      <c r="A6" s="311" t="s">
        <v>52</v>
      </c>
      <c r="B6" s="301" t="s">
        <v>53</v>
      </c>
      <c r="C6" s="301" t="s">
        <v>54</v>
      </c>
      <c r="D6" s="301" t="s">
        <v>55</v>
      </c>
      <c r="E6" s="301" t="s">
        <v>196</v>
      </c>
      <c r="F6" s="301" t="s">
        <v>198</v>
      </c>
      <c r="G6" s="524" t="s">
        <v>199</v>
      </c>
      <c r="H6" s="52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x14ac:dyDescent="0.25">
      <c r="A7" s="312">
        <v>1</v>
      </c>
      <c r="B7" s="302"/>
      <c r="C7" s="302"/>
      <c r="D7" s="302"/>
      <c r="E7" s="303"/>
      <c r="F7" s="303"/>
      <c r="G7" s="304"/>
      <c r="H7" s="31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x14ac:dyDescent="0.25">
      <c r="A8" s="312">
        <v>2</v>
      </c>
      <c r="B8" s="302"/>
      <c r="C8" s="302"/>
      <c r="D8" s="302"/>
      <c r="E8" s="303"/>
      <c r="F8" s="303"/>
      <c r="G8" s="302"/>
      <c r="H8" s="31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x14ac:dyDescent="0.25">
      <c r="A9" s="312">
        <v>3</v>
      </c>
      <c r="B9" s="302"/>
      <c r="C9" s="302"/>
      <c r="D9" s="302"/>
      <c r="E9" s="303"/>
      <c r="F9" s="303"/>
      <c r="G9" s="302"/>
      <c r="H9" s="31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x14ac:dyDescent="0.25">
      <c r="A10" s="312">
        <v>4</v>
      </c>
      <c r="B10" s="302"/>
      <c r="C10" s="302"/>
      <c r="D10" s="302"/>
      <c r="E10" s="303"/>
      <c r="F10" s="303"/>
      <c r="G10" s="302"/>
      <c r="H10" s="31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s="131" customFormat="1" x14ac:dyDescent="0.25">
      <c r="A11" s="312" t="s">
        <v>186</v>
      </c>
      <c r="B11" s="302"/>
      <c r="C11" s="302"/>
      <c r="D11" s="302"/>
      <c r="E11" s="303"/>
      <c r="F11" s="303"/>
      <c r="G11" s="302"/>
      <c r="H11" s="31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x14ac:dyDescent="0.25">
      <c r="A12" s="312" t="s">
        <v>186</v>
      </c>
      <c r="B12" s="302"/>
      <c r="C12" s="302"/>
      <c r="D12" s="302"/>
      <c r="E12" s="303"/>
      <c r="F12" s="303"/>
      <c r="G12" s="302"/>
      <c r="H12" s="31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5.75" thickBot="1" x14ac:dyDescent="0.3">
      <c r="A13" s="314" t="s">
        <v>187</v>
      </c>
      <c r="B13" s="315"/>
      <c r="C13" s="315"/>
      <c r="D13" s="315"/>
      <c r="E13" s="316"/>
      <c r="F13" s="316"/>
      <c r="G13" s="315"/>
      <c r="H13" s="317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5" customHeight="1" x14ac:dyDescent="0.25">
      <c r="A14" s="305"/>
      <c r="B14" s="306"/>
      <c r="C14" s="306"/>
      <c r="D14" s="307"/>
      <c r="E14" s="306"/>
      <c r="F14" s="308"/>
      <c r="G14" s="308"/>
      <c r="H14" s="308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49.5" customHeight="1" thickBot="1" x14ac:dyDescent="0.3">
      <c r="A15" s="308"/>
      <c r="B15" s="308"/>
      <c r="C15" s="308"/>
      <c r="D15" s="308"/>
      <c r="E15" s="308"/>
      <c r="F15" s="308"/>
      <c r="G15" s="308"/>
      <c r="H15" s="308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5.75" thickBot="1" x14ac:dyDescent="0.3">
      <c r="A16" s="517" t="s">
        <v>56</v>
      </c>
      <c r="B16" s="518"/>
      <c r="C16" s="518"/>
      <c r="D16" s="518"/>
      <c r="E16" s="518"/>
      <c r="F16" s="518"/>
      <c r="G16" s="518"/>
      <c r="H16" s="519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5.5" x14ac:dyDescent="0.25">
      <c r="A17" s="311" t="s">
        <v>52</v>
      </c>
      <c r="B17" s="301" t="s">
        <v>53</v>
      </c>
      <c r="C17" s="301" t="s">
        <v>54</v>
      </c>
      <c r="D17" s="301" t="s">
        <v>55</v>
      </c>
      <c r="E17" s="301" t="s">
        <v>196</v>
      </c>
      <c r="F17" s="301" t="s">
        <v>198</v>
      </c>
      <c r="G17" s="520" t="s">
        <v>199</v>
      </c>
      <c r="H17" s="521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x14ac:dyDescent="0.25">
      <c r="A18" s="312">
        <v>1</v>
      </c>
      <c r="B18" s="302"/>
      <c r="C18" s="302"/>
      <c r="D18" s="302"/>
      <c r="E18" s="303"/>
      <c r="F18" s="302"/>
      <c r="G18" s="302"/>
      <c r="H18" s="31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x14ac:dyDescent="0.25">
      <c r="A19" s="312">
        <v>2</v>
      </c>
      <c r="B19" s="302"/>
      <c r="C19" s="302"/>
      <c r="D19" s="302"/>
      <c r="E19" s="303"/>
      <c r="F19" s="302"/>
      <c r="G19" s="302"/>
      <c r="H19" s="31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x14ac:dyDescent="0.25">
      <c r="A20" s="312">
        <v>3</v>
      </c>
      <c r="B20" s="302"/>
      <c r="C20" s="309"/>
      <c r="D20" s="310"/>
      <c r="E20" s="303"/>
      <c r="F20" s="302"/>
      <c r="G20" s="302"/>
      <c r="H20" s="31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x14ac:dyDescent="0.25">
      <c r="A21" s="312">
        <v>4</v>
      </c>
      <c r="B21" s="302"/>
      <c r="C21" s="302"/>
      <c r="D21" s="302"/>
      <c r="E21" s="303"/>
      <c r="F21" s="302"/>
      <c r="G21" s="302"/>
      <c r="H21" s="31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5.75" customHeight="1" x14ac:dyDescent="0.25">
      <c r="A22" s="312" t="s">
        <v>186</v>
      </c>
      <c r="B22" s="302"/>
      <c r="C22" s="302"/>
      <c r="D22" s="302"/>
      <c r="E22" s="303"/>
      <c r="F22" s="302"/>
      <c r="G22" s="302"/>
      <c r="H22" s="31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5.75" customHeight="1" x14ac:dyDescent="0.25">
      <c r="A23" s="312" t="s">
        <v>186</v>
      </c>
      <c r="B23" s="302"/>
      <c r="C23" s="302"/>
      <c r="D23" s="302"/>
      <c r="E23" s="303"/>
      <c r="F23" s="302"/>
      <c r="G23" s="302"/>
      <c r="H23" s="31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5.75" customHeight="1" thickBot="1" x14ac:dyDescent="0.3">
      <c r="A24" s="314" t="s">
        <v>187</v>
      </c>
      <c r="B24" s="315"/>
      <c r="C24" s="315"/>
      <c r="D24" s="315"/>
      <c r="E24" s="316"/>
      <c r="F24" s="315"/>
      <c r="G24" s="315"/>
      <c r="H24" s="317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5.7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5.7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5.7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5.7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5.75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5.7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5.7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5.7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5.7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5.7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5.7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5.7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5.7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5.7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5.7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5.7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5.7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5.75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5.75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5.7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5.7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5.7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5.75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5.7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5.7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5.7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5.7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5.75" customHeight="1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5.75" customHeight="1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5.75" customHeight="1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5.7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5.75" customHeight="1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5.7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5.75" customHeight="1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5.7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5.7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5.75" customHeight="1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5.75" customHeight="1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5.75" customHeight="1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5.7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5.75" customHeight="1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5.75" customHeight="1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5.75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5.7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5.7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5.75" customHeight="1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5.75" customHeight="1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5.75" customHeight="1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5.75" customHeight="1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5.75" customHeight="1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5.75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5.75" customHeight="1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5.75" customHeight="1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5.75" customHeight="1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5.75" customHeight="1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5.75" customHeight="1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5.75" customHeight="1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5.75" customHeight="1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5.75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5.7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5.75" customHeight="1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5.75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5.75" customHeight="1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5.75" customHeight="1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5.75" customHeight="1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5.7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5.75" customHeight="1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5.75" customHeight="1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5.75" customHeight="1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5.75" customHeight="1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5.75" customHeight="1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5.75" customHeight="1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5.75" customHeight="1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5.75" customHeight="1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5.75" customHeight="1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5.75" customHeight="1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5.75" customHeight="1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5.75" customHeight="1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5.75" customHeight="1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5.75" customHeight="1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5.75" customHeight="1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5.75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5.75" customHeight="1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5.75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5.75" customHeight="1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5.75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5.7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5.7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5.75" customHeight="1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5.75" customHeight="1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5.75" customHeight="1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5.75" customHeight="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5.75" customHeight="1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5.75" customHeight="1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5.75" customHeight="1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5.75" customHeight="1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5.75" customHeight="1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5.75" customHeight="1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5.75" customHeight="1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5.75" customHeight="1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5.75" customHeight="1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5.75" customHeight="1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5.75" customHeight="1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5.75" customHeight="1" x14ac:dyDescent="0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5.75" customHeight="1" x14ac:dyDescent="0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5.75" customHeight="1" x14ac:dyDescent="0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5.75" customHeight="1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5.75" customHeight="1" x14ac:dyDescent="0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5.75" customHeight="1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5.75" customHeight="1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5.75" customHeight="1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5.75" customHeight="1" x14ac:dyDescent="0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5.75" customHeight="1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5.75" customHeight="1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5.7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5.75" customHeight="1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5.75" customHeight="1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5.75" customHeight="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5.75" customHeight="1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5.75" customHeight="1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5.75" customHeight="1" x14ac:dyDescent="0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5.75" customHeight="1" x14ac:dyDescent="0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5.75" customHeight="1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5.75" customHeight="1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5.75" customHeight="1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5.75" customHeight="1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5.75" customHeight="1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5.75" customHeight="1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5.75" customHeight="1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5.75" customHeight="1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5.75" customHeight="1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5.75" customHeight="1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5.75" customHeight="1" x14ac:dyDescent="0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5.75" customHeight="1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5.75" customHeight="1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5.75" customHeight="1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5.75" customHeight="1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5.75" customHeight="1" x14ac:dyDescent="0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5.75" customHeight="1" x14ac:dyDescent="0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5.75" customHeight="1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5.75" customHeight="1" x14ac:dyDescent="0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5.75" customHeight="1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5.75" customHeight="1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5.75" customHeight="1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5.75" customHeight="1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5.75" customHeight="1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5.75" customHeight="1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5.75" customHeight="1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5.75" customHeight="1" x14ac:dyDescent="0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5.75" customHeight="1" x14ac:dyDescent="0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5.7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5.75" customHeight="1" x14ac:dyDescent="0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5.75" customHeight="1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5.75" customHeight="1" x14ac:dyDescent="0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5.75" customHeight="1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5.75" customHeight="1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5.75" customHeight="1" x14ac:dyDescent="0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5.75" customHeight="1" x14ac:dyDescent="0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5.75" customHeight="1" x14ac:dyDescent="0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5.75" customHeight="1" x14ac:dyDescent="0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5.75" customHeight="1" x14ac:dyDescent="0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5.75" customHeight="1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5.75" customHeight="1" x14ac:dyDescent="0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5.75" customHeight="1" x14ac:dyDescent="0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5.75" customHeight="1" x14ac:dyDescent="0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5.75" customHeight="1" x14ac:dyDescent="0.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5.75" customHeight="1" x14ac:dyDescent="0.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5.75" customHeight="1" x14ac:dyDescent="0.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5.75" customHeight="1" x14ac:dyDescent="0.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5.75" customHeight="1" x14ac:dyDescent="0.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5.75" customHeight="1" x14ac:dyDescent="0.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5.75" customHeight="1" x14ac:dyDescent="0.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5.75" customHeight="1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5.75" customHeight="1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5.75" customHeight="1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5.75" customHeight="1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5.75" customHeight="1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5.75" customHeight="1" x14ac:dyDescent="0.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5.75" customHeight="1" x14ac:dyDescent="0.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5.75" customHeight="1" x14ac:dyDescent="0.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5.75" customHeight="1" x14ac:dyDescent="0.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5.75" customHeight="1" x14ac:dyDescent="0.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5.75" customHeight="1" x14ac:dyDescent="0.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5.75" customHeight="1" x14ac:dyDescent="0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5.75" customHeight="1" x14ac:dyDescent="0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5.75" customHeight="1" x14ac:dyDescent="0.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5.75" customHeight="1" x14ac:dyDescent="0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5.75" customHeight="1" x14ac:dyDescent="0.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5.75" customHeight="1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5.75" customHeight="1" x14ac:dyDescent="0.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5.75" customHeight="1" x14ac:dyDescent="0.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5.75" customHeight="1" x14ac:dyDescent="0.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5.75" customHeight="1" x14ac:dyDescent="0.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5.75" customHeight="1" x14ac:dyDescent="0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5.75" customHeight="1" x14ac:dyDescent="0.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5.75" customHeight="1" x14ac:dyDescent="0.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5.75" customHeight="1" x14ac:dyDescent="0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5.75" customHeight="1" x14ac:dyDescent="0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5.75" customHeight="1" x14ac:dyDescent="0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5.75" customHeight="1" x14ac:dyDescent="0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5.75" customHeight="1" x14ac:dyDescent="0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5.75" customHeight="1" x14ac:dyDescent="0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5.75" customHeight="1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5.75" customHeight="1" x14ac:dyDescent="0.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5.75" customHeight="1" x14ac:dyDescent="0.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5.75" customHeight="1" x14ac:dyDescent="0.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5.75" customHeight="1" x14ac:dyDescent="0.2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5.75" customHeight="1" x14ac:dyDescent="0.2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5.75" customHeight="1" x14ac:dyDescent="0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5.75" customHeight="1" x14ac:dyDescent="0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5.75" customHeight="1" x14ac:dyDescent="0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5.75" customHeight="1" x14ac:dyDescent="0.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5.75" customHeight="1" x14ac:dyDescent="0.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5.75" customHeight="1" x14ac:dyDescent="0.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5.75" customHeight="1" x14ac:dyDescent="0.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5.75" customHeight="1" x14ac:dyDescent="0.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5.75" customHeight="1" x14ac:dyDescent="0.2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5.75" customHeight="1" x14ac:dyDescent="0.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5.75" customHeight="1" x14ac:dyDescent="0.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5.75" customHeight="1" x14ac:dyDescent="0.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5.75" customHeight="1" x14ac:dyDescent="0.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5.75" customHeight="1" x14ac:dyDescent="0.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5.75" customHeight="1" x14ac:dyDescent="0.2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5.75" customHeight="1" x14ac:dyDescent="0.2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5.75" customHeight="1" x14ac:dyDescent="0.2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5.75" customHeight="1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5.75" customHeight="1" x14ac:dyDescent="0.2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5.75" customHeight="1" x14ac:dyDescent="0.2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5.75" customHeight="1" x14ac:dyDescent="0.2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5.75" customHeight="1" x14ac:dyDescent="0.2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5.75" customHeight="1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5.75" customHeight="1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5.75" customHeight="1" x14ac:dyDescent="0.2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5.75" customHeight="1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5.75" customHeight="1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5.75" customHeight="1" x14ac:dyDescent="0.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5.75" customHeight="1" x14ac:dyDescent="0.2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5.75" customHeight="1" x14ac:dyDescent="0.2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5.75" customHeight="1" x14ac:dyDescent="0.2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5.75" customHeight="1" x14ac:dyDescent="0.2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5.75" customHeight="1" x14ac:dyDescent="0.2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5.75" customHeight="1" x14ac:dyDescent="0.2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5.75" customHeight="1" x14ac:dyDescent="0.2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5.75" customHeight="1" x14ac:dyDescent="0.2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5.75" customHeight="1" x14ac:dyDescent="0.2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5.75" customHeight="1" x14ac:dyDescent="0.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5.75" customHeight="1" x14ac:dyDescent="0.2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5.75" customHeight="1" x14ac:dyDescent="0.2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5.75" customHeight="1" x14ac:dyDescent="0.2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5.75" customHeight="1" x14ac:dyDescent="0.2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5.75" customHeight="1" x14ac:dyDescent="0.2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5.75" customHeight="1" x14ac:dyDescent="0.2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5.75" customHeight="1" x14ac:dyDescent="0.2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5.75" customHeight="1" x14ac:dyDescent="0.2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5.75" customHeight="1" x14ac:dyDescent="0.2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5.75" customHeight="1" x14ac:dyDescent="0.2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5.75" customHeight="1" x14ac:dyDescent="0.2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5.75" customHeight="1" x14ac:dyDescent="0.2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5.75" customHeight="1" x14ac:dyDescent="0.2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5.75" customHeight="1" x14ac:dyDescent="0.2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5.75" customHeight="1" x14ac:dyDescent="0.2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5.75" customHeight="1" x14ac:dyDescent="0.2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5.75" customHeight="1" x14ac:dyDescent="0.2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5.75" customHeight="1" x14ac:dyDescent="0.2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5.75" customHeight="1" x14ac:dyDescent="0.2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5.75" customHeight="1" x14ac:dyDescent="0.2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5.75" customHeight="1" x14ac:dyDescent="0.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5.75" customHeight="1" x14ac:dyDescent="0.2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5.75" customHeight="1" x14ac:dyDescent="0.2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5.75" customHeight="1" x14ac:dyDescent="0.2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5.75" customHeight="1" x14ac:dyDescent="0.2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5.75" customHeight="1" x14ac:dyDescent="0.2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5.75" customHeight="1" x14ac:dyDescent="0.2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5.75" customHeight="1" x14ac:dyDescent="0.2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5.75" customHeight="1" x14ac:dyDescent="0.2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5.75" customHeight="1" x14ac:dyDescent="0.2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5.75" customHeight="1" x14ac:dyDescent="0.2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5.75" customHeight="1" x14ac:dyDescent="0.2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5.75" customHeight="1" x14ac:dyDescent="0.2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5.75" customHeight="1" x14ac:dyDescent="0.2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5.75" customHeight="1" x14ac:dyDescent="0.2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5.75" customHeight="1" x14ac:dyDescent="0.2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5.75" customHeight="1" x14ac:dyDescent="0.2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5.75" customHeight="1" x14ac:dyDescent="0.2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5.75" customHeight="1" x14ac:dyDescent="0.2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5.75" customHeight="1" x14ac:dyDescent="0.2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5.75" customHeight="1" x14ac:dyDescent="0.2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5.75" customHeight="1" x14ac:dyDescent="0.2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5.75" customHeight="1" x14ac:dyDescent="0.2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5.75" customHeight="1" x14ac:dyDescent="0.2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5.75" customHeight="1" x14ac:dyDescent="0.2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5.75" customHeight="1" x14ac:dyDescent="0.2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5.75" customHeight="1" x14ac:dyDescent="0.2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5.75" customHeight="1" x14ac:dyDescent="0.2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5.75" customHeight="1" x14ac:dyDescent="0.2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5.75" customHeight="1" x14ac:dyDescent="0.2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5.75" customHeight="1" x14ac:dyDescent="0.2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5.75" customHeight="1" x14ac:dyDescent="0.2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5.75" customHeight="1" x14ac:dyDescent="0.2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5.75" customHeight="1" x14ac:dyDescent="0.2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5.75" customHeight="1" x14ac:dyDescent="0.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5.75" customHeight="1" x14ac:dyDescent="0.2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5.75" customHeight="1" x14ac:dyDescent="0.2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5.75" customHeight="1" x14ac:dyDescent="0.2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5.75" customHeight="1" x14ac:dyDescent="0.2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5.75" customHeight="1" x14ac:dyDescent="0.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5.75" customHeight="1" x14ac:dyDescent="0.2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5.75" customHeight="1" x14ac:dyDescent="0.2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5.75" customHeight="1" x14ac:dyDescent="0.2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5.75" customHeight="1" x14ac:dyDescent="0.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5.75" customHeight="1" x14ac:dyDescent="0.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5.75" customHeight="1" x14ac:dyDescent="0.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5.75" customHeight="1" x14ac:dyDescent="0.2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5.75" customHeight="1" x14ac:dyDescent="0.2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5.75" customHeight="1" x14ac:dyDescent="0.2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5.75" customHeight="1" x14ac:dyDescent="0.2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5.75" customHeight="1" x14ac:dyDescent="0.2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5.75" customHeight="1" x14ac:dyDescent="0.2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5.75" customHeight="1" x14ac:dyDescent="0.2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5.75" customHeight="1" x14ac:dyDescent="0.2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5.75" customHeight="1" x14ac:dyDescent="0.2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5.75" customHeight="1" x14ac:dyDescent="0.2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5.75" customHeight="1" x14ac:dyDescent="0.2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5.75" customHeight="1" x14ac:dyDescent="0.2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5.75" customHeight="1" x14ac:dyDescent="0.2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5.75" customHeight="1" x14ac:dyDescent="0.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5.75" customHeight="1" x14ac:dyDescent="0.2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5.75" customHeight="1" x14ac:dyDescent="0.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5.75" customHeight="1" x14ac:dyDescent="0.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5.75" customHeight="1" x14ac:dyDescent="0.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5.75" customHeight="1" x14ac:dyDescent="0.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5.75" customHeight="1" x14ac:dyDescent="0.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5.75" customHeight="1" x14ac:dyDescent="0.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5.75" customHeight="1" x14ac:dyDescent="0.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5.75" customHeight="1" x14ac:dyDescent="0.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5.75" customHeight="1" x14ac:dyDescent="0.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5.75" customHeight="1" x14ac:dyDescent="0.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5.75" customHeight="1" x14ac:dyDescent="0.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5.75" customHeight="1" x14ac:dyDescent="0.2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5.75" customHeight="1" x14ac:dyDescent="0.2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5.75" customHeight="1" x14ac:dyDescent="0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5.75" customHeight="1" x14ac:dyDescent="0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5.75" customHeight="1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5.75" customHeight="1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5.75" customHeight="1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5.75" customHeight="1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5.75" customHeight="1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5.75" customHeight="1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5.75" customHeight="1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5.75" customHeight="1" x14ac:dyDescent="0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5.75" customHeight="1" x14ac:dyDescent="0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5.75" customHeight="1" x14ac:dyDescent="0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5.75" customHeight="1" x14ac:dyDescent="0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5.75" customHeight="1" x14ac:dyDescent="0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5.75" customHeight="1" x14ac:dyDescent="0.2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5.75" customHeight="1" x14ac:dyDescent="0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5.75" customHeight="1" x14ac:dyDescent="0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5.75" customHeight="1" x14ac:dyDescent="0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5.75" customHeight="1" x14ac:dyDescent="0.2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5.75" customHeight="1" x14ac:dyDescent="0.2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5.75" customHeight="1" x14ac:dyDescent="0.2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5.75" customHeight="1" x14ac:dyDescent="0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5.75" customHeight="1" x14ac:dyDescent="0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5.75" customHeight="1" x14ac:dyDescent="0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5.75" customHeight="1" x14ac:dyDescent="0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5.75" customHeight="1" x14ac:dyDescent="0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5.75" customHeight="1" x14ac:dyDescent="0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5.75" customHeight="1" x14ac:dyDescent="0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5.75" customHeight="1" x14ac:dyDescent="0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5.75" customHeight="1" x14ac:dyDescent="0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5.75" customHeight="1" x14ac:dyDescent="0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5.75" customHeight="1" x14ac:dyDescent="0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5.75" customHeight="1" x14ac:dyDescent="0.2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5.75" customHeight="1" x14ac:dyDescent="0.2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5.75" customHeight="1" x14ac:dyDescent="0.2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5.75" customHeight="1" x14ac:dyDescent="0.2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5.75" customHeight="1" x14ac:dyDescent="0.2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5.75" customHeight="1" x14ac:dyDescent="0.2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5.75" customHeight="1" x14ac:dyDescent="0.2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5.75" customHeight="1" x14ac:dyDescent="0.2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5.75" customHeight="1" x14ac:dyDescent="0.2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5.75" customHeight="1" x14ac:dyDescent="0.2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5.75" customHeight="1" x14ac:dyDescent="0.2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5.75" customHeight="1" x14ac:dyDescent="0.2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5.75" customHeight="1" x14ac:dyDescent="0.2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5.75" customHeight="1" x14ac:dyDescent="0.2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5.75" customHeight="1" x14ac:dyDescent="0.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5.75" customHeight="1" x14ac:dyDescent="0.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5.75" customHeight="1" x14ac:dyDescent="0.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5.75" customHeight="1" x14ac:dyDescent="0.2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5.75" customHeight="1" x14ac:dyDescent="0.2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5.75" customHeight="1" x14ac:dyDescent="0.2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5.75" customHeight="1" x14ac:dyDescent="0.2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5.75" customHeight="1" x14ac:dyDescent="0.2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5.75" customHeight="1" x14ac:dyDescent="0.2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5.75" customHeight="1" x14ac:dyDescent="0.2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5.75" customHeight="1" x14ac:dyDescent="0.2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5.75" customHeight="1" x14ac:dyDescent="0.2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5.75" customHeight="1" x14ac:dyDescent="0.2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5.75" customHeight="1" x14ac:dyDescent="0.2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5.75" customHeight="1" x14ac:dyDescent="0.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5.75" customHeight="1" x14ac:dyDescent="0.2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5.75" customHeight="1" x14ac:dyDescent="0.2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5.75" customHeight="1" x14ac:dyDescent="0.2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5.75" customHeight="1" x14ac:dyDescent="0.2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5.75" customHeight="1" x14ac:dyDescent="0.2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5.75" customHeight="1" x14ac:dyDescent="0.2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5.75" customHeight="1" x14ac:dyDescent="0.2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5.75" customHeight="1" x14ac:dyDescent="0.2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5.75" customHeight="1" x14ac:dyDescent="0.2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5.75" customHeight="1" x14ac:dyDescent="0.2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5.75" customHeight="1" x14ac:dyDescent="0.2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5.75" customHeight="1" x14ac:dyDescent="0.2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5.75" customHeight="1" x14ac:dyDescent="0.2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5.75" customHeight="1" x14ac:dyDescent="0.2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5.75" customHeight="1" x14ac:dyDescent="0.2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5.75" customHeight="1" x14ac:dyDescent="0.2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5.75" customHeight="1" x14ac:dyDescent="0.2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5.75" customHeight="1" x14ac:dyDescent="0.2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5.75" customHeight="1" x14ac:dyDescent="0.2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5.75" customHeight="1" x14ac:dyDescent="0.2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5.75" customHeight="1" x14ac:dyDescent="0.2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5.75" customHeight="1" x14ac:dyDescent="0.2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5.75" customHeight="1" x14ac:dyDescent="0.2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5.75" customHeight="1" x14ac:dyDescent="0.2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5.75" customHeight="1" x14ac:dyDescent="0.2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5.75" customHeight="1" x14ac:dyDescent="0.2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5.75" customHeight="1" x14ac:dyDescent="0.2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5.75" customHeight="1" x14ac:dyDescent="0.2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5.75" customHeight="1" x14ac:dyDescent="0.2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5.75" customHeight="1" x14ac:dyDescent="0.2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5.75" customHeight="1" x14ac:dyDescent="0.2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5.75" customHeight="1" x14ac:dyDescent="0.2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5.75" customHeight="1" x14ac:dyDescent="0.2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5.75" customHeight="1" x14ac:dyDescent="0.2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5.75" customHeight="1" x14ac:dyDescent="0.2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5.75" customHeight="1" x14ac:dyDescent="0.2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5.75" customHeight="1" x14ac:dyDescent="0.2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5.75" customHeight="1" x14ac:dyDescent="0.2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5.75" customHeight="1" x14ac:dyDescent="0.2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5.75" customHeight="1" x14ac:dyDescent="0.2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5.75" customHeight="1" x14ac:dyDescent="0.2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5.75" customHeight="1" x14ac:dyDescent="0.2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5.75" customHeight="1" x14ac:dyDescent="0.2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5.75" customHeight="1" x14ac:dyDescent="0.2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5.75" customHeight="1" x14ac:dyDescent="0.2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5.75" customHeight="1" x14ac:dyDescent="0.2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5.75" customHeight="1" x14ac:dyDescent="0.2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5.75" customHeight="1" x14ac:dyDescent="0.2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5.75" customHeight="1" x14ac:dyDescent="0.2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5.75" customHeight="1" x14ac:dyDescent="0.2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5.75" customHeight="1" x14ac:dyDescent="0.2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5.75" customHeight="1" x14ac:dyDescent="0.2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5.75" customHeight="1" x14ac:dyDescent="0.2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5.75" customHeight="1" x14ac:dyDescent="0.2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5.75" customHeight="1" x14ac:dyDescent="0.2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5.75" customHeight="1" x14ac:dyDescent="0.2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5.75" customHeight="1" x14ac:dyDescent="0.2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5.75" customHeight="1" x14ac:dyDescent="0.2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5.75" customHeight="1" x14ac:dyDescent="0.2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5.75" customHeight="1" x14ac:dyDescent="0.2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5.75" customHeight="1" x14ac:dyDescent="0.2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5.75" customHeight="1" x14ac:dyDescent="0.2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5.75" customHeight="1" x14ac:dyDescent="0.2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5.75" customHeight="1" x14ac:dyDescent="0.2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5.75" customHeight="1" x14ac:dyDescent="0.2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5.75" customHeight="1" x14ac:dyDescent="0.2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5.75" customHeight="1" x14ac:dyDescent="0.2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5.75" customHeight="1" x14ac:dyDescent="0.2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5.75" customHeight="1" x14ac:dyDescent="0.2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5.75" customHeight="1" x14ac:dyDescent="0.2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5.75" customHeight="1" x14ac:dyDescent="0.25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5.75" customHeight="1" x14ac:dyDescent="0.25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5.75" customHeight="1" x14ac:dyDescent="0.25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5.75" customHeight="1" x14ac:dyDescent="0.25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5.75" customHeight="1" x14ac:dyDescent="0.25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5.75" customHeight="1" x14ac:dyDescent="0.25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5.75" customHeight="1" x14ac:dyDescent="0.25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5.75" customHeight="1" x14ac:dyDescent="0.25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5.75" customHeight="1" x14ac:dyDescent="0.25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5.75" customHeight="1" x14ac:dyDescent="0.2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5.75" customHeight="1" x14ac:dyDescent="0.25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5.75" customHeight="1" x14ac:dyDescent="0.25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5.75" customHeight="1" x14ac:dyDescent="0.25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5.75" customHeight="1" x14ac:dyDescent="0.25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5.75" customHeight="1" x14ac:dyDescent="0.25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5.75" customHeight="1" x14ac:dyDescent="0.25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5.75" customHeight="1" x14ac:dyDescent="0.25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5.75" customHeight="1" x14ac:dyDescent="0.25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5.75" customHeight="1" x14ac:dyDescent="0.25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5.75" customHeight="1" x14ac:dyDescent="0.2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5.75" customHeight="1" x14ac:dyDescent="0.25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5.75" customHeight="1" x14ac:dyDescent="0.25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5.75" customHeight="1" x14ac:dyDescent="0.25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5.75" customHeight="1" x14ac:dyDescent="0.25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5.75" customHeight="1" x14ac:dyDescent="0.25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5.75" customHeight="1" x14ac:dyDescent="0.25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5.75" customHeight="1" x14ac:dyDescent="0.25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5.75" customHeight="1" x14ac:dyDescent="0.25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5.75" customHeight="1" x14ac:dyDescent="0.25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5.75" customHeight="1" x14ac:dyDescent="0.2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5.75" customHeight="1" x14ac:dyDescent="0.25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5.75" customHeight="1" x14ac:dyDescent="0.25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5.75" customHeight="1" x14ac:dyDescent="0.25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5.75" customHeight="1" x14ac:dyDescent="0.25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5.75" customHeight="1" x14ac:dyDescent="0.25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5.75" customHeight="1" x14ac:dyDescent="0.25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5.75" customHeight="1" x14ac:dyDescent="0.25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5.75" customHeight="1" x14ac:dyDescent="0.25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5.75" customHeight="1" x14ac:dyDescent="0.25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5.75" customHeight="1" x14ac:dyDescent="0.2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5.75" customHeight="1" x14ac:dyDescent="0.25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5.75" customHeight="1" x14ac:dyDescent="0.25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5.75" customHeight="1" x14ac:dyDescent="0.25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5.75" customHeight="1" x14ac:dyDescent="0.25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5.75" customHeight="1" x14ac:dyDescent="0.25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5.75" customHeight="1" x14ac:dyDescent="0.25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5.75" customHeight="1" x14ac:dyDescent="0.25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5.75" customHeight="1" x14ac:dyDescent="0.25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5.75" customHeight="1" x14ac:dyDescent="0.25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5.75" customHeight="1" x14ac:dyDescent="0.2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5.75" customHeight="1" x14ac:dyDescent="0.25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5.75" customHeight="1" x14ac:dyDescent="0.25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5.75" customHeight="1" x14ac:dyDescent="0.25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5.75" customHeight="1" x14ac:dyDescent="0.25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5.75" customHeight="1" x14ac:dyDescent="0.25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5.75" customHeight="1" x14ac:dyDescent="0.25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5.75" customHeight="1" x14ac:dyDescent="0.25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5.75" customHeight="1" x14ac:dyDescent="0.25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5.75" customHeight="1" x14ac:dyDescent="0.25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5.75" customHeight="1" x14ac:dyDescent="0.2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5.75" customHeight="1" x14ac:dyDescent="0.25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5.75" customHeight="1" x14ac:dyDescent="0.25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5.75" customHeight="1" x14ac:dyDescent="0.25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5.75" customHeight="1" x14ac:dyDescent="0.25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5.75" customHeight="1" x14ac:dyDescent="0.25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5.75" customHeight="1" x14ac:dyDescent="0.25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5.75" customHeight="1" x14ac:dyDescent="0.25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5.75" customHeight="1" x14ac:dyDescent="0.25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5.75" customHeight="1" x14ac:dyDescent="0.25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5.75" customHeight="1" x14ac:dyDescent="0.2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5.75" customHeight="1" x14ac:dyDescent="0.25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5.75" customHeight="1" x14ac:dyDescent="0.25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5.75" customHeight="1" x14ac:dyDescent="0.25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5.75" customHeight="1" x14ac:dyDescent="0.25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5.75" customHeight="1" x14ac:dyDescent="0.25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5.75" customHeight="1" x14ac:dyDescent="0.25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5.75" customHeight="1" x14ac:dyDescent="0.25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5.75" customHeight="1" x14ac:dyDescent="0.25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5.75" customHeight="1" x14ac:dyDescent="0.25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5.75" customHeight="1" x14ac:dyDescent="0.2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5.75" customHeight="1" x14ac:dyDescent="0.25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5.75" customHeight="1" x14ac:dyDescent="0.25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5.75" customHeight="1" x14ac:dyDescent="0.25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5.75" customHeight="1" x14ac:dyDescent="0.25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5.75" customHeight="1" x14ac:dyDescent="0.25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5.75" customHeight="1" x14ac:dyDescent="0.25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5.75" customHeight="1" x14ac:dyDescent="0.25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5.75" customHeight="1" x14ac:dyDescent="0.25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5.75" customHeight="1" x14ac:dyDescent="0.25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5.75" customHeight="1" x14ac:dyDescent="0.2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5.75" customHeight="1" x14ac:dyDescent="0.25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5.75" customHeight="1" x14ac:dyDescent="0.25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5.75" customHeight="1" x14ac:dyDescent="0.25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5.75" customHeight="1" x14ac:dyDescent="0.25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5.75" customHeight="1" x14ac:dyDescent="0.25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5.75" customHeight="1" x14ac:dyDescent="0.25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5.75" customHeight="1" x14ac:dyDescent="0.25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5.75" customHeight="1" x14ac:dyDescent="0.25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5.75" customHeight="1" x14ac:dyDescent="0.25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5.75" customHeight="1" x14ac:dyDescent="0.2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5.75" customHeight="1" x14ac:dyDescent="0.25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5.75" customHeight="1" x14ac:dyDescent="0.25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5.75" customHeight="1" x14ac:dyDescent="0.25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5.75" customHeight="1" x14ac:dyDescent="0.25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5.75" customHeight="1" x14ac:dyDescent="0.25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5.75" customHeight="1" x14ac:dyDescent="0.25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5.75" customHeight="1" x14ac:dyDescent="0.25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5.75" customHeight="1" x14ac:dyDescent="0.25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5.75" customHeight="1" x14ac:dyDescent="0.25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5.75" customHeight="1" x14ac:dyDescent="0.2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5.75" customHeight="1" x14ac:dyDescent="0.25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5.75" customHeight="1" x14ac:dyDescent="0.25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5.75" customHeight="1" x14ac:dyDescent="0.25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5.75" customHeight="1" x14ac:dyDescent="0.25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5.75" customHeight="1" x14ac:dyDescent="0.25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5.75" customHeight="1" x14ac:dyDescent="0.25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5.75" customHeight="1" x14ac:dyDescent="0.25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5.75" customHeight="1" x14ac:dyDescent="0.25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5.75" customHeight="1" x14ac:dyDescent="0.25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5.75" customHeight="1" x14ac:dyDescent="0.2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5.75" customHeight="1" x14ac:dyDescent="0.25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5.75" customHeight="1" x14ac:dyDescent="0.25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5.75" customHeight="1" x14ac:dyDescent="0.25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5.75" customHeight="1" x14ac:dyDescent="0.25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5.75" customHeight="1" x14ac:dyDescent="0.25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5.75" customHeight="1" x14ac:dyDescent="0.25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5.75" customHeight="1" x14ac:dyDescent="0.25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5.75" customHeight="1" x14ac:dyDescent="0.25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5.75" customHeight="1" x14ac:dyDescent="0.25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5.75" customHeight="1" x14ac:dyDescent="0.2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5.75" customHeight="1" x14ac:dyDescent="0.25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5.75" customHeight="1" x14ac:dyDescent="0.25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5.75" customHeight="1" x14ac:dyDescent="0.25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5.75" customHeight="1" x14ac:dyDescent="0.25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5.75" customHeight="1" x14ac:dyDescent="0.25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5.75" customHeight="1" x14ac:dyDescent="0.25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5.75" customHeight="1" x14ac:dyDescent="0.25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5.75" customHeight="1" x14ac:dyDescent="0.25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5.75" customHeight="1" x14ac:dyDescent="0.25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5.75" customHeight="1" x14ac:dyDescent="0.2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5.75" customHeight="1" x14ac:dyDescent="0.25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5.75" customHeight="1" x14ac:dyDescent="0.25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5.75" customHeight="1" x14ac:dyDescent="0.25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5.75" customHeight="1" x14ac:dyDescent="0.25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5.75" customHeight="1" x14ac:dyDescent="0.25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5.75" customHeight="1" x14ac:dyDescent="0.25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5.75" customHeight="1" x14ac:dyDescent="0.25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5.75" customHeight="1" x14ac:dyDescent="0.25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5.75" customHeight="1" x14ac:dyDescent="0.25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5.75" customHeight="1" x14ac:dyDescent="0.2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5.75" customHeight="1" x14ac:dyDescent="0.25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5.75" customHeight="1" x14ac:dyDescent="0.25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5.75" customHeight="1" x14ac:dyDescent="0.25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5.75" customHeight="1" x14ac:dyDescent="0.25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5.75" customHeight="1" x14ac:dyDescent="0.25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5.75" customHeight="1" x14ac:dyDescent="0.25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5.75" customHeight="1" x14ac:dyDescent="0.25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5.75" customHeight="1" x14ac:dyDescent="0.25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5.75" customHeight="1" x14ac:dyDescent="0.25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5.75" customHeight="1" x14ac:dyDescent="0.2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5.75" customHeight="1" x14ac:dyDescent="0.25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5.75" customHeight="1" x14ac:dyDescent="0.25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5.75" customHeight="1" x14ac:dyDescent="0.25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5.75" customHeight="1" x14ac:dyDescent="0.25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5.75" customHeight="1" x14ac:dyDescent="0.25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5.75" customHeight="1" x14ac:dyDescent="0.25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5.75" customHeight="1" x14ac:dyDescent="0.25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5.75" customHeight="1" x14ac:dyDescent="0.25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5.75" customHeight="1" x14ac:dyDescent="0.25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5.75" customHeight="1" x14ac:dyDescent="0.2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5.75" customHeight="1" x14ac:dyDescent="0.25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5.75" customHeight="1" x14ac:dyDescent="0.25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5.75" customHeight="1" x14ac:dyDescent="0.25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5.75" customHeight="1" x14ac:dyDescent="0.25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5.75" customHeight="1" x14ac:dyDescent="0.25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5.75" customHeight="1" x14ac:dyDescent="0.25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5.75" customHeight="1" x14ac:dyDescent="0.25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5.75" customHeight="1" x14ac:dyDescent="0.25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5.75" customHeight="1" x14ac:dyDescent="0.25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5.75" customHeight="1" x14ac:dyDescent="0.2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5.75" customHeight="1" x14ac:dyDescent="0.25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5.75" customHeight="1" x14ac:dyDescent="0.25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5.75" customHeight="1" x14ac:dyDescent="0.25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5.75" customHeight="1" x14ac:dyDescent="0.25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5.75" customHeight="1" x14ac:dyDescent="0.25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5.75" customHeight="1" x14ac:dyDescent="0.25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5.75" customHeight="1" x14ac:dyDescent="0.25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5.75" customHeight="1" x14ac:dyDescent="0.25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5.75" customHeight="1" x14ac:dyDescent="0.25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5.75" customHeight="1" x14ac:dyDescent="0.2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5.75" customHeight="1" x14ac:dyDescent="0.25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5.75" customHeight="1" x14ac:dyDescent="0.25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5.75" customHeight="1" x14ac:dyDescent="0.25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5.75" customHeight="1" x14ac:dyDescent="0.25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5.75" customHeight="1" x14ac:dyDescent="0.25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5.75" customHeight="1" x14ac:dyDescent="0.25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5.75" customHeight="1" x14ac:dyDescent="0.25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5.75" customHeight="1" x14ac:dyDescent="0.25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5.75" customHeight="1" x14ac:dyDescent="0.25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5.75" customHeight="1" x14ac:dyDescent="0.2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5.75" customHeight="1" x14ac:dyDescent="0.25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5.75" customHeight="1" x14ac:dyDescent="0.25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5.75" customHeight="1" x14ac:dyDescent="0.25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5.75" customHeight="1" x14ac:dyDescent="0.25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5.75" customHeight="1" x14ac:dyDescent="0.25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5.75" customHeight="1" x14ac:dyDescent="0.25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5.75" customHeight="1" x14ac:dyDescent="0.25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5.75" customHeight="1" x14ac:dyDescent="0.25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5.75" customHeight="1" x14ac:dyDescent="0.25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5.75" customHeight="1" x14ac:dyDescent="0.2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5.75" customHeight="1" x14ac:dyDescent="0.25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5.75" customHeight="1" x14ac:dyDescent="0.25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5.75" customHeight="1" x14ac:dyDescent="0.25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5.75" customHeight="1" x14ac:dyDescent="0.25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5.75" customHeight="1" x14ac:dyDescent="0.25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5.75" customHeight="1" x14ac:dyDescent="0.25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5.75" customHeight="1" x14ac:dyDescent="0.25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5.75" customHeight="1" x14ac:dyDescent="0.25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5.75" customHeight="1" x14ac:dyDescent="0.25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5.75" customHeight="1" x14ac:dyDescent="0.2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5.75" customHeight="1" x14ac:dyDescent="0.25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5.75" customHeight="1" x14ac:dyDescent="0.25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5.75" customHeight="1" x14ac:dyDescent="0.25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5.75" customHeight="1" x14ac:dyDescent="0.25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5.75" customHeight="1" x14ac:dyDescent="0.25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5.75" customHeight="1" x14ac:dyDescent="0.25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5.75" customHeight="1" x14ac:dyDescent="0.25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5.75" customHeight="1" x14ac:dyDescent="0.25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5.75" customHeight="1" x14ac:dyDescent="0.25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5.75" customHeight="1" x14ac:dyDescent="0.2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5.75" customHeight="1" x14ac:dyDescent="0.25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5.75" customHeight="1" x14ac:dyDescent="0.25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5.75" customHeight="1" x14ac:dyDescent="0.25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5.75" customHeight="1" x14ac:dyDescent="0.25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5.75" customHeight="1" x14ac:dyDescent="0.25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5.75" customHeight="1" x14ac:dyDescent="0.25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5.75" customHeight="1" x14ac:dyDescent="0.25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5.75" customHeight="1" x14ac:dyDescent="0.25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5.75" customHeight="1" x14ac:dyDescent="0.25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5.75" customHeight="1" x14ac:dyDescent="0.2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5.75" customHeight="1" x14ac:dyDescent="0.25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5.75" customHeight="1" x14ac:dyDescent="0.25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5.75" customHeight="1" x14ac:dyDescent="0.25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5.75" customHeight="1" x14ac:dyDescent="0.25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5.75" customHeight="1" x14ac:dyDescent="0.25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5.75" customHeight="1" x14ac:dyDescent="0.25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5.75" customHeight="1" x14ac:dyDescent="0.25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5.75" customHeight="1" x14ac:dyDescent="0.25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5.75" customHeight="1" x14ac:dyDescent="0.25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5.75" customHeight="1" x14ac:dyDescent="0.2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5.75" customHeight="1" x14ac:dyDescent="0.25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5.75" customHeight="1" x14ac:dyDescent="0.25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5.75" customHeight="1" x14ac:dyDescent="0.25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5.75" customHeight="1" x14ac:dyDescent="0.25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5.75" customHeight="1" x14ac:dyDescent="0.25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5.75" customHeight="1" x14ac:dyDescent="0.25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5.75" customHeight="1" x14ac:dyDescent="0.25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5.75" customHeight="1" x14ac:dyDescent="0.25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5.75" customHeight="1" x14ac:dyDescent="0.25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5.75" customHeight="1" x14ac:dyDescent="0.2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5.75" customHeight="1" x14ac:dyDescent="0.25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5.75" customHeight="1" x14ac:dyDescent="0.25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5.75" customHeight="1" x14ac:dyDescent="0.25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5.75" customHeight="1" x14ac:dyDescent="0.25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5.75" customHeight="1" x14ac:dyDescent="0.25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5.75" customHeight="1" x14ac:dyDescent="0.25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5.75" customHeight="1" x14ac:dyDescent="0.25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5.75" customHeight="1" x14ac:dyDescent="0.25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5.75" customHeight="1" x14ac:dyDescent="0.25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5.75" customHeight="1" x14ac:dyDescent="0.2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5.75" customHeight="1" x14ac:dyDescent="0.25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5.75" customHeight="1" x14ac:dyDescent="0.25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5.75" customHeight="1" x14ac:dyDescent="0.25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5.75" customHeight="1" x14ac:dyDescent="0.25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5.75" customHeight="1" x14ac:dyDescent="0.25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5.75" customHeight="1" x14ac:dyDescent="0.25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5.75" customHeight="1" x14ac:dyDescent="0.25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5.75" customHeight="1" x14ac:dyDescent="0.25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5.75" customHeight="1" x14ac:dyDescent="0.25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5.75" customHeight="1" x14ac:dyDescent="0.2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5.75" customHeight="1" x14ac:dyDescent="0.25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5.75" customHeight="1" x14ac:dyDescent="0.25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5.75" customHeight="1" x14ac:dyDescent="0.25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5.75" customHeight="1" x14ac:dyDescent="0.25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5.75" customHeight="1" x14ac:dyDescent="0.25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5.75" customHeight="1" x14ac:dyDescent="0.25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5.75" customHeight="1" x14ac:dyDescent="0.25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5.75" customHeight="1" x14ac:dyDescent="0.25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5.75" customHeight="1" x14ac:dyDescent="0.25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5.75" customHeight="1" x14ac:dyDescent="0.2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5.75" customHeight="1" x14ac:dyDescent="0.25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5.75" customHeight="1" x14ac:dyDescent="0.25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5.75" customHeight="1" x14ac:dyDescent="0.25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5.75" customHeight="1" x14ac:dyDescent="0.25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5.75" customHeight="1" x14ac:dyDescent="0.25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5.75" customHeight="1" x14ac:dyDescent="0.25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5.75" customHeight="1" x14ac:dyDescent="0.25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5.75" customHeight="1" x14ac:dyDescent="0.25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5.75" customHeight="1" x14ac:dyDescent="0.25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5.75" customHeight="1" x14ac:dyDescent="0.2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5.75" customHeight="1" x14ac:dyDescent="0.25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5.75" customHeight="1" x14ac:dyDescent="0.25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5.75" customHeight="1" x14ac:dyDescent="0.25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5.75" customHeight="1" x14ac:dyDescent="0.25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5.75" customHeight="1" x14ac:dyDescent="0.25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5.75" customHeight="1" x14ac:dyDescent="0.25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5.75" customHeight="1" x14ac:dyDescent="0.25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5.75" customHeight="1" x14ac:dyDescent="0.25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5.75" customHeight="1" x14ac:dyDescent="0.25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5.75" customHeight="1" x14ac:dyDescent="0.2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5.75" customHeight="1" x14ac:dyDescent="0.25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5.75" customHeight="1" x14ac:dyDescent="0.25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5.75" customHeight="1" x14ac:dyDescent="0.25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5.75" customHeight="1" x14ac:dyDescent="0.25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5.75" customHeight="1" x14ac:dyDescent="0.25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5.75" customHeight="1" x14ac:dyDescent="0.25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5.75" customHeight="1" x14ac:dyDescent="0.25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5.75" customHeight="1" x14ac:dyDescent="0.25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5.75" customHeight="1" x14ac:dyDescent="0.25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5.75" customHeight="1" x14ac:dyDescent="0.2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5.75" customHeight="1" x14ac:dyDescent="0.25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5.75" customHeight="1" x14ac:dyDescent="0.25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5.75" customHeight="1" x14ac:dyDescent="0.25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5.75" customHeight="1" x14ac:dyDescent="0.25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5.75" customHeight="1" x14ac:dyDescent="0.25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5.75" customHeight="1" x14ac:dyDescent="0.25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5.75" customHeight="1" x14ac:dyDescent="0.25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5.75" customHeight="1" x14ac:dyDescent="0.25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5.75" customHeight="1" x14ac:dyDescent="0.25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5.75" customHeight="1" x14ac:dyDescent="0.2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5.75" customHeight="1" x14ac:dyDescent="0.25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5.75" customHeight="1" x14ac:dyDescent="0.25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5.75" customHeight="1" x14ac:dyDescent="0.25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5.75" customHeight="1" x14ac:dyDescent="0.25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5.75" customHeight="1" x14ac:dyDescent="0.25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5.75" customHeight="1" x14ac:dyDescent="0.25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5.75" customHeight="1" x14ac:dyDescent="0.25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5.75" customHeight="1" x14ac:dyDescent="0.25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5.75" customHeight="1" x14ac:dyDescent="0.25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5.75" customHeight="1" x14ac:dyDescent="0.2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5.75" customHeight="1" x14ac:dyDescent="0.25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5.75" customHeight="1" x14ac:dyDescent="0.25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5.75" customHeight="1" x14ac:dyDescent="0.25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5.75" customHeight="1" x14ac:dyDescent="0.25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5.75" customHeight="1" x14ac:dyDescent="0.25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5.75" customHeight="1" x14ac:dyDescent="0.25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5.75" customHeight="1" x14ac:dyDescent="0.25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5.75" customHeight="1" x14ac:dyDescent="0.25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5.75" customHeight="1" x14ac:dyDescent="0.25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5.75" customHeight="1" x14ac:dyDescent="0.2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5.75" customHeight="1" x14ac:dyDescent="0.25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5.75" customHeight="1" x14ac:dyDescent="0.25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5.75" customHeight="1" x14ac:dyDescent="0.25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5.75" customHeight="1" x14ac:dyDescent="0.25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5.75" customHeight="1" x14ac:dyDescent="0.25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5.75" customHeight="1" x14ac:dyDescent="0.25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5.75" customHeight="1" x14ac:dyDescent="0.25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5.75" customHeight="1" x14ac:dyDescent="0.25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5.75" customHeight="1" x14ac:dyDescent="0.25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5.75" customHeight="1" x14ac:dyDescent="0.2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5.75" customHeight="1" x14ac:dyDescent="0.25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5.75" customHeight="1" x14ac:dyDescent="0.25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5.75" customHeight="1" x14ac:dyDescent="0.25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5.75" customHeight="1" x14ac:dyDescent="0.25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5.75" customHeight="1" x14ac:dyDescent="0.25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5.75" customHeight="1" x14ac:dyDescent="0.25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5.75" customHeight="1" x14ac:dyDescent="0.25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5.75" customHeight="1" x14ac:dyDescent="0.25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5.75" customHeight="1" x14ac:dyDescent="0.25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5.75" customHeight="1" x14ac:dyDescent="0.2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5.75" customHeight="1" x14ac:dyDescent="0.25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5.75" customHeight="1" x14ac:dyDescent="0.25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5.75" customHeight="1" x14ac:dyDescent="0.25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5.75" customHeight="1" x14ac:dyDescent="0.25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5.75" customHeight="1" x14ac:dyDescent="0.25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5.75" customHeight="1" x14ac:dyDescent="0.25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5.75" customHeight="1" x14ac:dyDescent="0.25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5.75" customHeight="1" x14ac:dyDescent="0.25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5.75" customHeight="1" x14ac:dyDescent="0.25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5.75" customHeight="1" x14ac:dyDescent="0.25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5.75" customHeight="1" x14ac:dyDescent="0.25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5.75" customHeight="1" x14ac:dyDescent="0.25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5.75" customHeight="1" x14ac:dyDescent="0.25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5.75" customHeight="1" x14ac:dyDescent="0.25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5.75" customHeight="1" x14ac:dyDescent="0.25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5.75" customHeight="1" x14ac:dyDescent="0.25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5.75" customHeight="1" x14ac:dyDescent="0.25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5.75" customHeight="1" x14ac:dyDescent="0.25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5.75" customHeight="1" x14ac:dyDescent="0.25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5.75" customHeight="1" x14ac:dyDescent="0.25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5.75" customHeight="1" x14ac:dyDescent="0.25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5.75" customHeight="1" x14ac:dyDescent="0.25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5.75" customHeight="1" x14ac:dyDescent="0.25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5.75" customHeight="1" x14ac:dyDescent="0.25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5.75" customHeight="1" x14ac:dyDescent="0.25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5.75" customHeight="1" x14ac:dyDescent="0.25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5.75" customHeight="1" x14ac:dyDescent="0.25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5.75" customHeight="1" x14ac:dyDescent="0.25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5.75" customHeight="1" x14ac:dyDescent="0.25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5.75" customHeight="1" x14ac:dyDescent="0.25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5.75" customHeight="1" x14ac:dyDescent="0.25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5.75" customHeight="1" x14ac:dyDescent="0.25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5.75" customHeight="1" x14ac:dyDescent="0.25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5.75" customHeight="1" x14ac:dyDescent="0.25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5.75" customHeight="1" x14ac:dyDescent="0.25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5.75" customHeight="1" x14ac:dyDescent="0.25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5.75" customHeight="1" x14ac:dyDescent="0.25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5.75" customHeight="1" x14ac:dyDescent="0.25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5.75" customHeight="1" x14ac:dyDescent="0.25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5.75" customHeight="1" x14ac:dyDescent="0.25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5.75" customHeight="1" x14ac:dyDescent="0.25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5.75" customHeight="1" x14ac:dyDescent="0.25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5.75" customHeight="1" x14ac:dyDescent="0.25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5.75" customHeight="1" x14ac:dyDescent="0.25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5.75" customHeight="1" x14ac:dyDescent="0.25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5.75" customHeight="1" x14ac:dyDescent="0.25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5.75" customHeight="1" x14ac:dyDescent="0.25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5.75" customHeight="1" x14ac:dyDescent="0.25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5.75" customHeight="1" x14ac:dyDescent="0.25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5.75" customHeight="1" x14ac:dyDescent="0.25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5.75" customHeight="1" x14ac:dyDescent="0.25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5.75" customHeight="1" x14ac:dyDescent="0.25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5.75" customHeight="1" x14ac:dyDescent="0.25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5.75" customHeight="1" x14ac:dyDescent="0.25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5.75" customHeight="1" x14ac:dyDescent="0.25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5.75" customHeight="1" x14ac:dyDescent="0.25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5.75" customHeight="1" x14ac:dyDescent="0.25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5.75" customHeight="1" x14ac:dyDescent="0.25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5.75" customHeight="1" x14ac:dyDescent="0.25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5.75" customHeight="1" x14ac:dyDescent="0.25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5.75" customHeight="1" x14ac:dyDescent="0.25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5.75" customHeight="1" x14ac:dyDescent="0.25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5.75" customHeight="1" x14ac:dyDescent="0.25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5.75" customHeight="1" x14ac:dyDescent="0.25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5.75" customHeight="1" x14ac:dyDescent="0.25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5.75" customHeight="1" x14ac:dyDescent="0.25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5.75" customHeight="1" x14ac:dyDescent="0.25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5.75" customHeight="1" x14ac:dyDescent="0.25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5.75" customHeight="1" x14ac:dyDescent="0.25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5.75" customHeight="1" x14ac:dyDescent="0.25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5.75" customHeight="1" x14ac:dyDescent="0.25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5.75" customHeight="1" x14ac:dyDescent="0.25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5.75" customHeight="1" x14ac:dyDescent="0.25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5.75" customHeight="1" x14ac:dyDescent="0.25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5.75" customHeight="1" x14ac:dyDescent="0.25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5.75" customHeight="1" x14ac:dyDescent="0.25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5.75" customHeight="1" x14ac:dyDescent="0.25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5.75" customHeight="1" x14ac:dyDescent="0.25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5.75" customHeight="1" x14ac:dyDescent="0.25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5.75" customHeight="1" x14ac:dyDescent="0.25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5.75" customHeight="1" x14ac:dyDescent="0.25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5.75" customHeight="1" x14ac:dyDescent="0.25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5.75" customHeight="1" x14ac:dyDescent="0.25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5.75" customHeight="1" x14ac:dyDescent="0.25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5.75" customHeight="1" x14ac:dyDescent="0.25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5.75" customHeight="1" x14ac:dyDescent="0.25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5.75" customHeight="1" x14ac:dyDescent="0.25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5.75" customHeight="1" x14ac:dyDescent="0.25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5.75" customHeight="1" x14ac:dyDescent="0.25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5.75" customHeight="1" x14ac:dyDescent="0.25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5.75" customHeight="1" x14ac:dyDescent="0.25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5.75" customHeight="1" x14ac:dyDescent="0.25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5.75" customHeight="1" x14ac:dyDescent="0.25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5.75" customHeight="1" x14ac:dyDescent="0.25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5.75" customHeight="1" x14ac:dyDescent="0.25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5.75" customHeight="1" x14ac:dyDescent="0.25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5.75" customHeight="1" x14ac:dyDescent="0.25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5.75" customHeight="1" x14ac:dyDescent="0.25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5.75" customHeight="1" x14ac:dyDescent="0.25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5.75" customHeight="1" x14ac:dyDescent="0.25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5.75" customHeight="1" x14ac:dyDescent="0.25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5.75" customHeight="1" x14ac:dyDescent="0.25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5.75" customHeight="1" x14ac:dyDescent="0.25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5.75" customHeight="1" x14ac:dyDescent="0.25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5.75" customHeight="1" x14ac:dyDescent="0.25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5.75" customHeight="1" x14ac:dyDescent="0.25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5.75" customHeight="1" x14ac:dyDescent="0.25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5.75" customHeight="1" x14ac:dyDescent="0.25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5.75" customHeight="1" x14ac:dyDescent="0.25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5.75" customHeight="1" x14ac:dyDescent="0.25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5.75" customHeight="1" x14ac:dyDescent="0.25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5.75" customHeight="1" x14ac:dyDescent="0.25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5.75" customHeight="1" x14ac:dyDescent="0.25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5.75" customHeight="1" x14ac:dyDescent="0.25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5.75" customHeight="1" x14ac:dyDescent="0.25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5.75" customHeight="1" x14ac:dyDescent="0.25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5.75" customHeight="1" x14ac:dyDescent="0.25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5.75" customHeight="1" x14ac:dyDescent="0.25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5.75" customHeight="1" x14ac:dyDescent="0.25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5.75" customHeight="1" x14ac:dyDescent="0.25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5.75" customHeight="1" x14ac:dyDescent="0.25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5.75" customHeight="1" x14ac:dyDescent="0.25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5.75" customHeight="1" x14ac:dyDescent="0.25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5.75" customHeight="1" x14ac:dyDescent="0.25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5.75" customHeight="1" x14ac:dyDescent="0.25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5.75" customHeight="1" x14ac:dyDescent="0.25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5.75" customHeight="1" x14ac:dyDescent="0.25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5.75" customHeight="1" x14ac:dyDescent="0.25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5.75" customHeight="1" x14ac:dyDescent="0.25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5.75" customHeight="1" x14ac:dyDescent="0.25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5.75" customHeight="1" x14ac:dyDescent="0.25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5.75" customHeight="1" x14ac:dyDescent="0.25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5.75" customHeight="1" x14ac:dyDescent="0.25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5.75" customHeight="1" x14ac:dyDescent="0.25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</sheetData>
  <mergeCells count="7">
    <mergeCell ref="A16:H16"/>
    <mergeCell ref="G17:H17"/>
    <mergeCell ref="A1:E1"/>
    <mergeCell ref="A2:E2"/>
    <mergeCell ref="A3:E3"/>
    <mergeCell ref="A5:H5"/>
    <mergeCell ref="G6:H6"/>
  </mergeCells>
  <dataValidations count="2">
    <dataValidation type="list" allowBlank="1" showInputMessage="1" showErrorMessage="1" sqref="H7:H13 H18:H24">
      <formula1>"No Aplica"</formula1>
    </dataValidation>
    <dataValidation type="list" allowBlank="1" showInputMessage="1" showErrorMessage="1" sqref="F18:F24 F7:F15">
      <formula1>"Activo, No Activo"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H26" sqref="H26"/>
    </sheetView>
  </sheetViews>
  <sheetFormatPr baseColWidth="10" defaultColWidth="12.140625" defaultRowHeight="13.5" x14ac:dyDescent="0.25"/>
  <cols>
    <col min="1" max="1" width="13" style="21" customWidth="1"/>
    <col min="2" max="2" width="13.85546875" style="21" customWidth="1"/>
    <col min="3" max="3" width="12.140625" style="21"/>
    <col min="4" max="4" width="14.85546875" style="21" customWidth="1"/>
    <col min="5" max="5" width="20.85546875" style="21" bestFit="1" customWidth="1"/>
    <col min="6" max="6" width="15" style="21" customWidth="1"/>
    <col min="7" max="7" width="16.28515625" style="21" customWidth="1"/>
    <col min="8" max="8" width="18.42578125" style="21" customWidth="1"/>
    <col min="9" max="10" width="12.140625" style="21"/>
    <col min="11" max="11" width="15.140625" style="21" customWidth="1"/>
    <col min="12" max="12" width="13.85546875" style="21" bestFit="1" customWidth="1"/>
    <col min="13" max="13" width="14.28515625" style="21" customWidth="1"/>
    <col min="14" max="14" width="13.85546875" style="21" bestFit="1" customWidth="1"/>
    <col min="15" max="16384" width="12.140625" style="21"/>
  </cols>
  <sheetData>
    <row r="1" spans="1:14" ht="16.5" customHeight="1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16.5" customHeight="1" x14ac:dyDescent="0.25">
      <c r="A2" s="356" t="s">
        <v>146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4" ht="16.5" customHeight="1" x14ac:dyDescent="0.25">
      <c r="A3" s="526" t="s">
        <v>163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4" ht="25.5" customHeight="1" thickBot="1" x14ac:dyDescent="0.3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14" ht="17.25" customHeight="1" x14ac:dyDescent="0.25">
      <c r="A5" s="357" t="s">
        <v>33</v>
      </c>
      <c r="B5" s="360" t="s">
        <v>140</v>
      </c>
      <c r="C5" s="360" t="s">
        <v>20</v>
      </c>
      <c r="D5" s="360" t="s">
        <v>21</v>
      </c>
      <c r="E5" s="363" t="s">
        <v>141</v>
      </c>
      <c r="F5" s="366" t="s">
        <v>22</v>
      </c>
      <c r="G5" s="367"/>
      <c r="H5" s="363" t="s">
        <v>142</v>
      </c>
      <c r="I5" s="368" t="s">
        <v>143</v>
      </c>
      <c r="J5" s="376"/>
      <c r="K5" s="371" t="s">
        <v>144</v>
      </c>
      <c r="L5" s="372"/>
      <c r="M5" s="371" t="s">
        <v>145</v>
      </c>
      <c r="N5" s="372"/>
    </row>
    <row r="6" spans="1:14" ht="15" customHeight="1" thickBot="1" x14ac:dyDescent="0.3">
      <c r="A6" s="358"/>
      <c r="B6" s="361"/>
      <c r="C6" s="361"/>
      <c r="D6" s="361"/>
      <c r="E6" s="364"/>
      <c r="F6" s="379" t="s">
        <v>178</v>
      </c>
      <c r="G6" s="379" t="s">
        <v>179</v>
      </c>
      <c r="H6" s="364"/>
      <c r="I6" s="369"/>
      <c r="J6" s="377"/>
      <c r="K6" s="373"/>
      <c r="L6" s="374"/>
      <c r="M6" s="373"/>
      <c r="N6" s="374"/>
    </row>
    <row r="7" spans="1:14" ht="44.25" customHeight="1" thickBot="1" x14ac:dyDescent="0.3">
      <c r="A7" s="359"/>
      <c r="B7" s="362"/>
      <c r="C7" s="362"/>
      <c r="D7" s="362"/>
      <c r="E7" s="365"/>
      <c r="F7" s="362"/>
      <c r="G7" s="362"/>
      <c r="H7" s="365"/>
      <c r="I7" s="370"/>
      <c r="J7" s="377"/>
      <c r="K7" s="146" t="s">
        <v>24</v>
      </c>
      <c r="L7" s="146" t="s">
        <v>183</v>
      </c>
      <c r="M7" s="146" t="s">
        <v>24</v>
      </c>
      <c r="N7" s="146" t="s">
        <v>183</v>
      </c>
    </row>
    <row r="8" spans="1:14" x14ac:dyDescent="0.25">
      <c r="A8" s="382">
        <v>2016</v>
      </c>
      <c r="B8" s="22" t="s">
        <v>25</v>
      </c>
      <c r="C8" s="23"/>
      <c r="D8" s="23"/>
      <c r="E8" s="298" t="e">
        <f>+D8/C8</f>
        <v>#DIV/0!</v>
      </c>
      <c r="F8" s="23"/>
      <c r="G8" s="23"/>
      <c r="H8" s="132" t="e">
        <f>G8/D8</f>
        <v>#DIV/0!</v>
      </c>
      <c r="I8" s="24"/>
      <c r="J8" s="377"/>
      <c r="K8" s="142"/>
      <c r="L8" s="143"/>
      <c r="M8" s="144"/>
      <c r="N8" s="145"/>
    </row>
    <row r="9" spans="1:14" x14ac:dyDescent="0.25">
      <c r="A9" s="383"/>
      <c r="B9" s="29" t="s">
        <v>26</v>
      </c>
      <c r="C9" s="30"/>
      <c r="D9" s="30"/>
      <c r="E9" s="298" t="e">
        <f t="shared" ref="E9:E19" si="0">+D9/C9</f>
        <v>#DIV/0!</v>
      </c>
      <c r="F9" s="30"/>
      <c r="G9" s="30"/>
      <c r="H9" s="132" t="e">
        <f t="shared" ref="H9:H19" si="1">G9/D9</f>
        <v>#DIV/0!</v>
      </c>
      <c r="I9" s="31"/>
      <c r="J9" s="377"/>
      <c r="K9" s="25"/>
      <c r="L9" s="26"/>
      <c r="M9" s="27"/>
      <c r="N9" s="28"/>
    </row>
    <row r="10" spans="1:14" x14ac:dyDescent="0.25">
      <c r="A10" s="384">
        <v>2017</v>
      </c>
      <c r="B10" s="29" t="s">
        <v>25</v>
      </c>
      <c r="C10" s="30"/>
      <c r="D10" s="30"/>
      <c r="E10" s="298" t="e">
        <f t="shared" si="0"/>
        <v>#DIV/0!</v>
      </c>
      <c r="F10" s="30"/>
      <c r="G10" s="30"/>
      <c r="H10" s="132" t="e">
        <f t="shared" si="1"/>
        <v>#DIV/0!</v>
      </c>
      <c r="I10" s="31"/>
      <c r="J10" s="377"/>
      <c r="K10" s="25"/>
      <c r="L10" s="26"/>
      <c r="M10" s="27"/>
      <c r="N10" s="28"/>
    </row>
    <row r="11" spans="1:14" x14ac:dyDescent="0.25">
      <c r="A11" s="383"/>
      <c r="B11" s="29" t="s">
        <v>26</v>
      </c>
      <c r="C11" s="30"/>
      <c r="D11" s="30"/>
      <c r="E11" s="298" t="e">
        <f t="shared" si="0"/>
        <v>#DIV/0!</v>
      </c>
      <c r="F11" s="30"/>
      <c r="G11" s="30"/>
      <c r="H11" s="132" t="e">
        <f t="shared" si="1"/>
        <v>#DIV/0!</v>
      </c>
      <c r="I11" s="31"/>
      <c r="J11" s="377"/>
      <c r="K11" s="25"/>
      <c r="L11" s="26"/>
      <c r="M11" s="27"/>
      <c r="N11" s="28"/>
    </row>
    <row r="12" spans="1:14" x14ac:dyDescent="0.25">
      <c r="A12" s="384">
        <v>2018</v>
      </c>
      <c r="B12" s="29" t="s">
        <v>25</v>
      </c>
      <c r="C12" s="30"/>
      <c r="D12" s="30"/>
      <c r="E12" s="298" t="e">
        <f t="shared" si="0"/>
        <v>#DIV/0!</v>
      </c>
      <c r="F12" s="30"/>
      <c r="G12" s="30"/>
      <c r="H12" s="132" t="e">
        <f t="shared" si="1"/>
        <v>#DIV/0!</v>
      </c>
      <c r="I12" s="31"/>
      <c r="J12" s="377"/>
      <c r="K12" s="25"/>
      <c r="L12" s="26"/>
      <c r="M12" s="27"/>
      <c r="N12" s="28"/>
    </row>
    <row r="13" spans="1:14" x14ac:dyDescent="0.25">
      <c r="A13" s="383"/>
      <c r="B13" s="29" t="s">
        <v>26</v>
      </c>
      <c r="C13" s="30"/>
      <c r="D13" s="30"/>
      <c r="E13" s="298" t="e">
        <f t="shared" si="0"/>
        <v>#DIV/0!</v>
      </c>
      <c r="F13" s="30"/>
      <c r="G13" s="30"/>
      <c r="H13" s="132" t="e">
        <f t="shared" si="1"/>
        <v>#DIV/0!</v>
      </c>
      <c r="I13" s="31"/>
      <c r="J13" s="377"/>
      <c r="K13" s="25"/>
      <c r="L13" s="26"/>
      <c r="M13" s="27"/>
      <c r="N13" s="28"/>
    </row>
    <row r="14" spans="1:14" x14ac:dyDescent="0.25">
      <c r="A14" s="384">
        <v>2019</v>
      </c>
      <c r="B14" s="29" t="s">
        <v>25</v>
      </c>
      <c r="C14" s="30"/>
      <c r="D14" s="30"/>
      <c r="E14" s="298" t="e">
        <f t="shared" si="0"/>
        <v>#DIV/0!</v>
      </c>
      <c r="F14" s="30"/>
      <c r="G14" s="30"/>
      <c r="H14" s="132" t="e">
        <f t="shared" si="1"/>
        <v>#DIV/0!</v>
      </c>
      <c r="I14" s="31"/>
      <c r="J14" s="377"/>
      <c r="K14" s="25"/>
      <c r="L14" s="26"/>
      <c r="M14" s="27"/>
      <c r="N14" s="28"/>
    </row>
    <row r="15" spans="1:14" x14ac:dyDescent="0.25">
      <c r="A15" s="383"/>
      <c r="B15" s="29" t="s">
        <v>26</v>
      </c>
      <c r="C15" s="30"/>
      <c r="D15" s="30"/>
      <c r="E15" s="298" t="e">
        <f t="shared" si="0"/>
        <v>#DIV/0!</v>
      </c>
      <c r="F15" s="30"/>
      <c r="G15" s="30"/>
      <c r="H15" s="132" t="e">
        <f t="shared" si="1"/>
        <v>#DIV/0!</v>
      </c>
      <c r="I15" s="31"/>
      <c r="J15" s="377"/>
      <c r="K15" s="25"/>
      <c r="L15" s="26"/>
      <c r="M15" s="27"/>
      <c r="N15" s="28"/>
    </row>
    <row r="16" spans="1:14" x14ac:dyDescent="0.25">
      <c r="A16" s="384">
        <v>2020</v>
      </c>
      <c r="B16" s="29" t="s">
        <v>25</v>
      </c>
      <c r="C16" s="30"/>
      <c r="D16" s="30"/>
      <c r="E16" s="298" t="e">
        <f t="shared" si="0"/>
        <v>#DIV/0!</v>
      </c>
      <c r="F16" s="30"/>
      <c r="G16" s="30"/>
      <c r="H16" s="132" t="e">
        <f t="shared" si="1"/>
        <v>#DIV/0!</v>
      </c>
      <c r="I16" s="31"/>
      <c r="J16" s="377"/>
      <c r="K16" s="25"/>
      <c r="L16" s="26"/>
      <c r="M16" s="27"/>
      <c r="N16" s="28"/>
    </row>
    <row r="17" spans="1:14" x14ac:dyDescent="0.25">
      <c r="A17" s="383"/>
      <c r="B17" s="29" t="s">
        <v>26</v>
      </c>
      <c r="C17" s="30"/>
      <c r="D17" s="30"/>
      <c r="E17" s="298" t="e">
        <f t="shared" si="0"/>
        <v>#DIV/0!</v>
      </c>
      <c r="F17" s="30"/>
      <c r="G17" s="30"/>
      <c r="H17" s="132" t="e">
        <f t="shared" si="1"/>
        <v>#DIV/0!</v>
      </c>
      <c r="I17" s="31"/>
      <c r="J17" s="377"/>
      <c r="K17" s="25"/>
      <c r="L17" s="26"/>
      <c r="M17" s="27"/>
      <c r="N17" s="28"/>
    </row>
    <row r="18" spans="1:14" x14ac:dyDescent="0.25">
      <c r="A18" s="384">
        <v>2021</v>
      </c>
      <c r="B18" s="29" t="s">
        <v>25</v>
      </c>
      <c r="C18" s="30"/>
      <c r="D18" s="30"/>
      <c r="E18" s="298" t="e">
        <f t="shared" si="0"/>
        <v>#DIV/0!</v>
      </c>
      <c r="F18" s="30"/>
      <c r="G18" s="30"/>
      <c r="H18" s="132" t="e">
        <f t="shared" si="1"/>
        <v>#DIV/0!</v>
      </c>
      <c r="I18" s="31"/>
      <c r="J18" s="377"/>
      <c r="K18" s="25"/>
      <c r="L18" s="26"/>
      <c r="M18" s="27"/>
      <c r="N18" s="28"/>
    </row>
    <row r="19" spans="1:14" ht="14.25" thickBot="1" x14ac:dyDescent="0.3">
      <c r="A19" s="383"/>
      <c r="B19" s="29" t="s">
        <v>26</v>
      </c>
      <c r="C19" s="30"/>
      <c r="D19" s="30"/>
      <c r="E19" s="298" t="e">
        <f t="shared" si="0"/>
        <v>#DIV/0!</v>
      </c>
      <c r="F19" s="30"/>
      <c r="G19" s="30"/>
      <c r="H19" s="132" t="e">
        <f t="shared" si="1"/>
        <v>#DIV/0!</v>
      </c>
      <c r="I19" s="31"/>
      <c r="J19" s="378"/>
      <c r="K19" s="147"/>
      <c r="L19" s="148"/>
      <c r="M19" s="149"/>
      <c r="N19" s="150"/>
    </row>
    <row r="20" spans="1:14" s="32" customFormat="1" ht="16.5" customHeight="1" thickBot="1" x14ac:dyDescent="0.3">
      <c r="A20" s="380" t="s">
        <v>27</v>
      </c>
      <c r="B20" s="381"/>
      <c r="C20" s="139" t="e">
        <f>+AVERAGE(C8:C19)</f>
        <v>#DIV/0!</v>
      </c>
      <c r="D20" s="139" t="e">
        <f t="shared" ref="D20:I20" si="2">+AVERAGE(D8:D19)</f>
        <v>#DIV/0!</v>
      </c>
      <c r="E20" s="139" t="e">
        <f t="shared" si="2"/>
        <v>#DIV/0!</v>
      </c>
      <c r="F20" s="139" t="e">
        <f t="shared" si="2"/>
        <v>#DIV/0!</v>
      </c>
      <c r="G20" s="139" t="e">
        <f t="shared" si="2"/>
        <v>#DIV/0!</v>
      </c>
      <c r="H20" s="139" t="e">
        <f t="shared" si="2"/>
        <v>#DIV/0!</v>
      </c>
      <c r="I20" s="139" t="e">
        <f t="shared" si="2"/>
        <v>#DIV/0!</v>
      </c>
      <c r="J20" s="141" t="s">
        <v>23</v>
      </c>
      <c r="K20" s="151">
        <f>+SUM(K8:K19)</f>
        <v>0</v>
      </c>
      <c r="L20" s="151">
        <f t="shared" ref="L20:N20" si="3">+SUM(L8:L19)</f>
        <v>0</v>
      </c>
      <c r="M20" s="151">
        <f t="shared" si="3"/>
        <v>0</v>
      </c>
      <c r="N20" s="140">
        <f t="shared" si="3"/>
        <v>0</v>
      </c>
    </row>
    <row r="21" spans="1:14" s="32" customFormat="1" ht="16.5" customHeight="1" x14ac:dyDescent="0.2">
      <c r="E21" s="33"/>
    </row>
    <row r="22" spans="1:14" s="32" customFormat="1" ht="17.25" customHeight="1" x14ac:dyDescent="0.2">
      <c r="E22" s="33"/>
    </row>
  </sheetData>
  <mergeCells count="24">
    <mergeCell ref="G6:G7"/>
    <mergeCell ref="A20:B20"/>
    <mergeCell ref="A8:A9"/>
    <mergeCell ref="A10:A11"/>
    <mergeCell ref="A12:A13"/>
    <mergeCell ref="A14:A15"/>
    <mergeCell ref="A16:A17"/>
    <mergeCell ref="A18:A19"/>
    <mergeCell ref="A1:N1"/>
    <mergeCell ref="A2:N2"/>
    <mergeCell ref="A3:N3"/>
    <mergeCell ref="A5:A7"/>
    <mergeCell ref="B5:B7"/>
    <mergeCell ref="C5:C7"/>
    <mergeCell ref="D5:D7"/>
    <mergeCell ref="E5:E7"/>
    <mergeCell ref="F5:G5"/>
    <mergeCell ref="H5:H7"/>
    <mergeCell ref="I5:I7"/>
    <mergeCell ref="K5:L6"/>
    <mergeCell ref="M5:N6"/>
    <mergeCell ref="A4:N4"/>
    <mergeCell ref="J5:J19"/>
    <mergeCell ref="F6:F7"/>
  </mergeCells>
  <pageMargins left="0.75" right="0.4" top="1" bottom="0.72" header="0" footer="0"/>
  <pageSetup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69"/>
  <sheetViews>
    <sheetView zoomScale="165" zoomScaleNormal="165" workbookViewId="0">
      <selection activeCell="O8" sqref="O8"/>
    </sheetView>
  </sheetViews>
  <sheetFormatPr baseColWidth="10" defaultColWidth="14.42578125" defaultRowHeight="15" customHeight="1" x14ac:dyDescent="0.3"/>
  <cols>
    <col min="1" max="1" width="12.7109375" style="34" customWidth="1"/>
    <col min="2" max="2" width="10.140625" style="34" bestFit="1" customWidth="1"/>
    <col min="3" max="3" width="10.7109375" style="34" bestFit="1" customWidth="1"/>
    <col min="4" max="4" width="31.7109375" style="34" customWidth="1"/>
    <col min="5" max="5" width="11.7109375" style="34" bestFit="1" customWidth="1"/>
    <col min="6" max="6" width="30.7109375" style="34" customWidth="1"/>
    <col min="7" max="7" width="11.7109375" style="34" bestFit="1" customWidth="1"/>
    <col min="8" max="8" width="30.7109375" style="34" customWidth="1"/>
    <col min="9" max="9" width="11.7109375" style="34" bestFit="1" customWidth="1"/>
    <col min="10" max="10" width="30.7109375" style="34" customWidth="1"/>
    <col min="11" max="11" width="11.7109375" style="34" bestFit="1" customWidth="1"/>
    <col min="12" max="12" width="30.7109375" style="34" customWidth="1"/>
    <col min="13" max="13" width="11.7109375" style="34" bestFit="1" customWidth="1"/>
    <col min="14" max="14" width="30.7109375" style="34" customWidth="1"/>
    <col min="15" max="24" width="10.7109375" style="34" customWidth="1"/>
    <col min="25" max="16384" width="14.42578125" style="34"/>
  </cols>
  <sheetData>
    <row r="1" spans="2:16" ht="15" customHeight="1" x14ac:dyDescent="0.3">
      <c r="B1" s="385" t="s">
        <v>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6"/>
      <c r="P1" s="36"/>
    </row>
    <row r="2" spans="2:16" ht="14.25" x14ac:dyDescent="0.3">
      <c r="B2" s="385" t="s">
        <v>146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6"/>
      <c r="P2" s="36"/>
    </row>
    <row r="3" spans="2:16" ht="14.25" x14ac:dyDescent="0.3">
      <c r="B3" s="385" t="s">
        <v>164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2:16" ht="14.25" x14ac:dyDescent="0.3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2:16" ht="13.5" x14ac:dyDescent="0.3">
      <c r="B5" s="388" t="s">
        <v>46</v>
      </c>
      <c r="C5" s="388"/>
      <c r="D5" s="389"/>
      <c r="E5" s="388" t="s">
        <v>46</v>
      </c>
      <c r="F5" s="389"/>
      <c r="G5" s="388" t="s">
        <v>46</v>
      </c>
      <c r="H5" s="389"/>
      <c r="I5" s="388" t="s">
        <v>46</v>
      </c>
      <c r="J5" s="389"/>
      <c r="K5" s="388" t="s">
        <v>46</v>
      </c>
      <c r="L5" s="389"/>
      <c r="M5" s="388" t="s">
        <v>46</v>
      </c>
      <c r="N5" s="389"/>
      <c r="O5" s="393" t="s">
        <v>181</v>
      </c>
      <c r="P5" s="394"/>
    </row>
    <row r="6" spans="2:16" ht="36" customHeight="1" x14ac:dyDescent="0.3">
      <c r="B6" s="390" t="s">
        <v>158</v>
      </c>
      <c r="C6" s="391"/>
      <c r="D6" s="392"/>
      <c r="E6" s="386" t="s">
        <v>158</v>
      </c>
      <c r="F6" s="387"/>
      <c r="G6" s="386" t="s">
        <v>158</v>
      </c>
      <c r="H6" s="387"/>
      <c r="I6" s="386" t="s">
        <v>158</v>
      </c>
      <c r="J6" s="387"/>
      <c r="K6" s="386" t="s">
        <v>158</v>
      </c>
      <c r="L6" s="387"/>
      <c r="M6" s="386" t="s">
        <v>158</v>
      </c>
      <c r="N6" s="387"/>
      <c r="O6" s="395" t="s">
        <v>27</v>
      </c>
      <c r="P6" s="395" t="s">
        <v>23</v>
      </c>
    </row>
    <row r="7" spans="2:16" ht="67.5" x14ac:dyDescent="0.3">
      <c r="B7" s="35" t="s">
        <v>159</v>
      </c>
      <c r="C7" s="35" t="s">
        <v>161</v>
      </c>
      <c r="D7" s="35" t="s">
        <v>160</v>
      </c>
      <c r="E7" s="35" t="s">
        <v>159</v>
      </c>
      <c r="F7" s="35" t="s">
        <v>160</v>
      </c>
      <c r="G7" s="35" t="s">
        <v>159</v>
      </c>
      <c r="H7" s="35" t="s">
        <v>160</v>
      </c>
      <c r="I7" s="35" t="s">
        <v>159</v>
      </c>
      <c r="J7" s="35" t="s">
        <v>160</v>
      </c>
      <c r="K7" s="35" t="s">
        <v>159</v>
      </c>
      <c r="L7" s="35" t="s">
        <v>160</v>
      </c>
      <c r="M7" s="35" t="s">
        <v>159</v>
      </c>
      <c r="N7" s="35" t="s">
        <v>160</v>
      </c>
      <c r="O7" s="396"/>
      <c r="P7" s="396"/>
    </row>
    <row r="8" spans="2:16" ht="13.5" x14ac:dyDescent="0.3">
      <c r="B8" s="292"/>
      <c r="C8" s="292"/>
      <c r="D8" s="293"/>
      <c r="E8" s="292"/>
      <c r="F8" s="293"/>
      <c r="G8" s="292"/>
      <c r="H8" s="293"/>
      <c r="I8" s="292"/>
      <c r="J8" s="293"/>
      <c r="K8" s="292"/>
      <c r="L8" s="294"/>
      <c r="M8" s="292"/>
      <c r="N8" s="295"/>
      <c r="O8" s="296" t="e">
        <f>+AVERAGE(B8,E8,G8,I8,K8,M8)</f>
        <v>#DIV/0!</v>
      </c>
      <c r="P8" s="297"/>
    </row>
    <row r="11" spans="2:16" ht="15.75" customHeight="1" x14ac:dyDescent="0.3"/>
    <row r="12" spans="2:16" ht="15.75" customHeight="1" x14ac:dyDescent="0.3"/>
    <row r="13" spans="2:16" ht="15.75" customHeight="1" x14ac:dyDescent="0.3"/>
    <row r="14" spans="2:16" ht="15.75" customHeight="1" x14ac:dyDescent="0.3"/>
    <row r="15" spans="2:16" ht="15.75" customHeight="1" x14ac:dyDescent="0.3"/>
    <row r="16" spans="2:1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</sheetData>
  <mergeCells count="18">
    <mergeCell ref="O5:P5"/>
    <mergeCell ref="O6:O7"/>
    <mergeCell ref="P6:P7"/>
    <mergeCell ref="B1:N1"/>
    <mergeCell ref="B2:N2"/>
    <mergeCell ref="B3:N3"/>
    <mergeCell ref="K6:L6"/>
    <mergeCell ref="M6:N6"/>
    <mergeCell ref="B5:D5"/>
    <mergeCell ref="E5:F5"/>
    <mergeCell ref="G5:H5"/>
    <mergeCell ref="I5:J5"/>
    <mergeCell ref="K5:L5"/>
    <mergeCell ref="M5:N5"/>
    <mergeCell ref="B6:D6"/>
    <mergeCell ref="E6:F6"/>
    <mergeCell ref="G6:H6"/>
    <mergeCell ref="I6:J6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90" zoomScaleNormal="90" workbookViewId="0">
      <selection activeCell="A3" sqref="A3:H3"/>
    </sheetView>
  </sheetViews>
  <sheetFormatPr baseColWidth="10" defaultColWidth="12.140625" defaultRowHeight="16.5" x14ac:dyDescent="0.3"/>
  <cols>
    <col min="1" max="1" width="13" style="2" customWidth="1"/>
    <col min="2" max="2" width="10.42578125" style="2" customWidth="1"/>
    <col min="3" max="4" width="13.85546875" style="2" customWidth="1"/>
    <col min="5" max="6" width="15.42578125" style="2" bestFit="1" customWidth="1"/>
    <col min="7" max="7" width="14.42578125" style="3" bestFit="1" customWidth="1"/>
    <col min="8" max="8" width="16.7109375" style="3" bestFit="1" customWidth="1"/>
    <col min="9" max="16384" width="12.140625" style="2"/>
  </cols>
  <sheetData>
    <row r="1" spans="1:8" s="19" customFormat="1" ht="16.5" customHeight="1" x14ac:dyDescent="0.3">
      <c r="A1" s="399" t="s">
        <v>0</v>
      </c>
      <c r="B1" s="399"/>
      <c r="C1" s="399"/>
      <c r="D1" s="399"/>
      <c r="E1" s="399"/>
      <c r="F1" s="399"/>
      <c r="G1" s="399"/>
      <c r="H1" s="399"/>
    </row>
    <row r="2" spans="1:8" s="19" customFormat="1" ht="16.5" customHeight="1" x14ac:dyDescent="0.3">
      <c r="A2" s="399" t="s">
        <v>146</v>
      </c>
      <c r="B2" s="399"/>
      <c r="C2" s="399"/>
      <c r="D2" s="399"/>
      <c r="E2" s="399"/>
      <c r="F2" s="399"/>
      <c r="G2" s="399"/>
      <c r="H2" s="399"/>
    </row>
    <row r="3" spans="1:8" s="19" customFormat="1" ht="16.5" customHeight="1" x14ac:dyDescent="0.3">
      <c r="A3" s="527" t="s">
        <v>165</v>
      </c>
      <c r="B3" s="527"/>
      <c r="C3" s="527"/>
      <c r="D3" s="527"/>
      <c r="E3" s="527"/>
      <c r="F3" s="527"/>
      <c r="G3" s="527"/>
      <c r="H3" s="527"/>
    </row>
    <row r="4" spans="1:8" s="19" customFormat="1" x14ac:dyDescent="0.3">
      <c r="A4" s="20"/>
    </row>
    <row r="5" spans="1:8" ht="46.5" customHeight="1" x14ac:dyDescent="0.3">
      <c r="A5" s="152" t="s">
        <v>33</v>
      </c>
      <c r="B5" s="152" t="s">
        <v>140</v>
      </c>
      <c r="C5" s="152" t="s">
        <v>185</v>
      </c>
      <c r="D5" s="152" t="s">
        <v>184</v>
      </c>
      <c r="E5" s="152" t="s">
        <v>154</v>
      </c>
      <c r="F5" s="152" t="s">
        <v>155</v>
      </c>
      <c r="G5" s="153" t="s">
        <v>156</v>
      </c>
      <c r="H5" s="153" t="s">
        <v>157</v>
      </c>
    </row>
    <row r="6" spans="1:8" x14ac:dyDescent="0.3">
      <c r="A6" s="400">
        <v>2016</v>
      </c>
      <c r="B6" s="152" t="s">
        <v>25</v>
      </c>
      <c r="C6" s="154"/>
      <c r="D6" s="155"/>
      <c r="E6" s="156"/>
      <c r="F6" s="156"/>
      <c r="G6" s="157"/>
      <c r="H6" s="158"/>
    </row>
    <row r="7" spans="1:8" ht="14.1" customHeight="1" x14ac:dyDescent="0.3">
      <c r="A7" s="401"/>
      <c r="B7" s="152" t="s">
        <v>26</v>
      </c>
      <c r="C7" s="155"/>
      <c r="D7" s="155"/>
      <c r="E7" s="156"/>
      <c r="F7" s="156"/>
      <c r="G7" s="158"/>
      <c r="H7" s="158"/>
    </row>
    <row r="8" spans="1:8" x14ac:dyDescent="0.3">
      <c r="A8" s="402">
        <v>2017</v>
      </c>
      <c r="B8" s="152" t="s">
        <v>25</v>
      </c>
      <c r="C8" s="155"/>
      <c r="D8" s="155"/>
      <c r="E8" s="156"/>
      <c r="F8" s="156"/>
      <c r="G8" s="158"/>
      <c r="H8" s="158"/>
    </row>
    <row r="9" spans="1:8" ht="14.1" customHeight="1" x14ac:dyDescent="0.3">
      <c r="A9" s="403"/>
      <c r="B9" s="152" t="s">
        <v>26</v>
      </c>
      <c r="C9" s="155"/>
      <c r="D9" s="155"/>
      <c r="E9" s="156"/>
      <c r="F9" s="156"/>
      <c r="G9" s="158"/>
      <c r="H9" s="158"/>
    </row>
    <row r="10" spans="1:8" x14ac:dyDescent="0.3">
      <c r="A10" s="402">
        <v>2018</v>
      </c>
      <c r="B10" s="152" t="s">
        <v>25</v>
      </c>
      <c r="C10" s="155"/>
      <c r="D10" s="155"/>
      <c r="E10" s="156"/>
      <c r="F10" s="156"/>
      <c r="G10" s="158"/>
      <c r="H10" s="158"/>
    </row>
    <row r="11" spans="1:8" ht="14.1" customHeight="1" x14ac:dyDescent="0.3">
      <c r="A11" s="403"/>
      <c r="B11" s="152" t="s">
        <v>26</v>
      </c>
      <c r="C11" s="155"/>
      <c r="D11" s="155"/>
      <c r="E11" s="156"/>
      <c r="F11" s="156"/>
      <c r="G11" s="158"/>
      <c r="H11" s="158"/>
    </row>
    <row r="12" spans="1:8" x14ac:dyDescent="0.3">
      <c r="A12" s="402">
        <v>2019</v>
      </c>
      <c r="B12" s="152" t="s">
        <v>25</v>
      </c>
      <c r="C12" s="155"/>
      <c r="D12" s="155"/>
      <c r="E12" s="156"/>
      <c r="F12" s="156"/>
      <c r="G12" s="158"/>
      <c r="H12" s="158"/>
    </row>
    <row r="13" spans="1:8" ht="14.1" customHeight="1" x14ac:dyDescent="0.3">
      <c r="A13" s="403"/>
      <c r="B13" s="152" t="s">
        <v>26</v>
      </c>
      <c r="C13" s="155"/>
      <c r="D13" s="155"/>
      <c r="E13" s="156"/>
      <c r="F13" s="156"/>
      <c r="G13" s="158"/>
      <c r="H13" s="158"/>
    </row>
    <row r="14" spans="1:8" x14ac:dyDescent="0.3">
      <c r="A14" s="402">
        <v>2020</v>
      </c>
      <c r="B14" s="152" t="s">
        <v>25</v>
      </c>
      <c r="C14" s="155"/>
      <c r="D14" s="155"/>
      <c r="E14" s="156"/>
      <c r="F14" s="156"/>
      <c r="G14" s="158"/>
      <c r="H14" s="158"/>
    </row>
    <row r="15" spans="1:8" ht="14.1" customHeight="1" x14ac:dyDescent="0.3">
      <c r="A15" s="403"/>
      <c r="B15" s="152" t="s">
        <v>26</v>
      </c>
      <c r="C15" s="155"/>
      <c r="D15" s="155"/>
      <c r="E15" s="156"/>
      <c r="F15" s="156"/>
      <c r="G15" s="158"/>
      <c r="H15" s="158"/>
    </row>
    <row r="16" spans="1:8" x14ac:dyDescent="0.3">
      <c r="A16" s="402">
        <v>2021</v>
      </c>
      <c r="B16" s="152" t="s">
        <v>25</v>
      </c>
      <c r="C16" s="155"/>
      <c r="D16" s="155"/>
      <c r="E16" s="156"/>
      <c r="F16" s="156"/>
      <c r="G16" s="158"/>
      <c r="H16" s="158"/>
    </row>
    <row r="17" spans="1:8" ht="14.1" customHeight="1" x14ac:dyDescent="0.3">
      <c r="A17" s="403"/>
      <c r="B17" s="152" t="s">
        <v>26</v>
      </c>
      <c r="C17" s="155"/>
      <c r="D17" s="155"/>
      <c r="E17" s="156"/>
      <c r="F17" s="156"/>
      <c r="G17" s="158"/>
      <c r="H17" s="158"/>
    </row>
    <row r="18" spans="1:8" s="4" customFormat="1" ht="16.5" customHeight="1" x14ac:dyDescent="0.25">
      <c r="A18" s="397" t="s">
        <v>27</v>
      </c>
      <c r="B18" s="398"/>
      <c r="C18" s="159" t="e">
        <f>+AVERAGE(C6:C17)</f>
        <v>#DIV/0!</v>
      </c>
      <c r="D18" s="159" t="e">
        <f t="shared" ref="D18:H18" si="0">+AVERAGE(D6:D17)</f>
        <v>#DIV/0!</v>
      </c>
      <c r="E18" s="161" t="e">
        <f t="shared" si="0"/>
        <v>#DIV/0!</v>
      </c>
      <c r="F18" s="161" t="e">
        <f t="shared" si="0"/>
        <v>#DIV/0!</v>
      </c>
      <c r="G18" s="161" t="e">
        <f t="shared" si="0"/>
        <v>#DIV/0!</v>
      </c>
      <c r="H18" s="161" t="e">
        <f t="shared" si="0"/>
        <v>#DIV/0!</v>
      </c>
    </row>
    <row r="19" spans="1:8" s="4" customFormat="1" x14ac:dyDescent="0.3">
      <c r="A19" s="397" t="s">
        <v>23</v>
      </c>
      <c r="B19" s="398"/>
      <c r="C19" s="299"/>
      <c r="D19" s="160">
        <f>+SUM(D6:D17)</f>
        <v>0</v>
      </c>
      <c r="E19" s="300"/>
      <c r="F19" s="300"/>
      <c r="G19" s="300"/>
      <c r="H19" s="300"/>
    </row>
  </sheetData>
  <mergeCells count="11">
    <mergeCell ref="A19:B19"/>
    <mergeCell ref="A1:H1"/>
    <mergeCell ref="A2:H2"/>
    <mergeCell ref="A3:H3"/>
    <mergeCell ref="A18:B18"/>
    <mergeCell ref="A6:A7"/>
    <mergeCell ref="A8:A9"/>
    <mergeCell ref="A10:A11"/>
    <mergeCell ref="A12:A13"/>
    <mergeCell ref="A14:A15"/>
    <mergeCell ref="A16:A17"/>
  </mergeCells>
  <pageMargins left="0.75" right="0.4" top="1" bottom="0.72" header="0" footer="0"/>
  <pageSetup scale="81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topLeftCell="G1" zoomScale="162" zoomScaleNormal="162" zoomScaleSheetLayoutView="185" workbookViewId="0">
      <selection activeCell="AB27" sqref="AB27"/>
    </sheetView>
  </sheetViews>
  <sheetFormatPr baseColWidth="10" defaultColWidth="11" defaultRowHeight="13.5" x14ac:dyDescent="0.25"/>
  <cols>
    <col min="1" max="1" width="1.85546875" style="77" customWidth="1"/>
    <col min="2" max="2" width="6.42578125" style="83" customWidth="1"/>
    <col min="3" max="3" width="15.42578125" style="77" customWidth="1"/>
    <col min="4" max="4" width="28.42578125" style="77" customWidth="1"/>
    <col min="5" max="5" width="21.140625" style="77" customWidth="1"/>
    <col min="6" max="6" width="18.140625" style="77" customWidth="1"/>
    <col min="7" max="7" width="18" style="77" customWidth="1"/>
    <col min="8" max="8" width="15.7109375" style="77" customWidth="1"/>
    <col min="9" max="13" width="19.140625" style="77" customWidth="1"/>
    <col min="14" max="14" width="29.42578125" style="77" customWidth="1"/>
    <col min="15" max="15" width="26.42578125" style="77" customWidth="1"/>
    <col min="16" max="16" width="22.42578125" style="81" customWidth="1"/>
    <col min="17" max="18" width="18.28515625" style="81" customWidth="1"/>
    <col min="19" max="19" width="12.140625" style="81" customWidth="1"/>
    <col min="20" max="20" width="15.42578125" style="82" bestFit="1" customWidth="1"/>
    <col min="21" max="21" width="17.7109375" style="82" customWidth="1"/>
    <col min="22" max="22" width="28" style="77" customWidth="1"/>
    <col min="23" max="24" width="25.85546875" style="77" customWidth="1"/>
    <col min="25" max="25" width="22.7109375" style="77" customWidth="1"/>
    <col min="26" max="26" width="31.42578125" style="77" customWidth="1"/>
    <col min="27" max="27" width="15.140625" style="77" customWidth="1"/>
    <col min="28" max="16384" width="11" style="77"/>
  </cols>
  <sheetData>
    <row r="1" spans="1:27" x14ac:dyDescent="0.25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</row>
    <row r="2" spans="1:27" x14ac:dyDescent="0.25">
      <c r="A2" s="78"/>
      <c r="B2" s="428" t="s">
        <v>88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7" x14ac:dyDescent="0.25">
      <c r="A3" s="78"/>
      <c r="B3" s="428" t="s">
        <v>167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</row>
    <row r="4" spans="1:27" ht="21" customHeight="1" x14ac:dyDescent="0.25">
      <c r="B4" s="429" t="s">
        <v>67</v>
      </c>
      <c r="C4" s="429"/>
      <c r="D4" s="79"/>
      <c r="E4" s="80"/>
      <c r="H4" s="429" t="s">
        <v>68</v>
      </c>
      <c r="I4" s="429"/>
      <c r="J4" s="429"/>
      <c r="K4" s="429"/>
      <c r="L4" s="429"/>
      <c r="M4" s="37"/>
      <c r="N4" s="79"/>
    </row>
    <row r="5" spans="1:27" ht="14.25" thickBot="1" x14ac:dyDescent="0.3"/>
    <row r="6" spans="1:27" ht="17.100000000000001" customHeight="1" x14ac:dyDescent="0.25">
      <c r="C6" s="430" t="s">
        <v>69</v>
      </c>
      <c r="D6" s="431"/>
      <c r="E6" s="431"/>
      <c r="F6" s="431"/>
      <c r="G6" s="431"/>
      <c r="H6" s="431"/>
      <c r="I6" s="431"/>
      <c r="J6" s="431"/>
      <c r="K6" s="431"/>
      <c r="L6" s="431"/>
      <c r="M6" s="431" t="s">
        <v>70</v>
      </c>
      <c r="N6" s="431"/>
      <c r="O6" s="431"/>
      <c r="P6" s="177"/>
      <c r="Q6" s="431" t="s">
        <v>71</v>
      </c>
      <c r="R6" s="431"/>
      <c r="S6" s="431"/>
      <c r="T6" s="431"/>
      <c r="U6" s="434"/>
      <c r="V6" s="406" t="s">
        <v>148</v>
      </c>
      <c r="W6" s="407"/>
      <c r="X6" s="407"/>
      <c r="Y6" s="407"/>
      <c r="Z6" s="407"/>
      <c r="AA6" s="408"/>
    </row>
    <row r="7" spans="1:27" ht="23.25" customHeight="1" thickBot="1" x14ac:dyDescent="0.3">
      <c r="B7" s="77"/>
      <c r="C7" s="432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178"/>
      <c r="Q7" s="433"/>
      <c r="R7" s="433"/>
      <c r="S7" s="433"/>
      <c r="T7" s="433"/>
      <c r="U7" s="435"/>
      <c r="V7" s="409"/>
      <c r="W7" s="410"/>
      <c r="X7" s="410"/>
      <c r="Y7" s="410"/>
      <c r="Z7" s="410"/>
      <c r="AA7" s="411"/>
    </row>
    <row r="8" spans="1:27" ht="27" customHeight="1" x14ac:dyDescent="0.25">
      <c r="B8" s="425" t="s">
        <v>29</v>
      </c>
      <c r="C8" s="419" t="s">
        <v>72</v>
      </c>
      <c r="D8" s="412" t="s">
        <v>30</v>
      </c>
      <c r="E8" s="412" t="s">
        <v>121</v>
      </c>
      <c r="F8" s="417" t="s">
        <v>122</v>
      </c>
      <c r="G8" s="417" t="s">
        <v>123</v>
      </c>
      <c r="H8" s="421" t="s">
        <v>124</v>
      </c>
      <c r="I8" s="423" t="s">
        <v>73</v>
      </c>
      <c r="J8" s="438" t="s">
        <v>31</v>
      </c>
      <c r="K8" s="423" t="s">
        <v>147</v>
      </c>
      <c r="L8" s="436" t="s">
        <v>104</v>
      </c>
      <c r="M8" s="412" t="s">
        <v>77</v>
      </c>
      <c r="N8" s="412" t="s">
        <v>188</v>
      </c>
      <c r="O8" s="412" t="s">
        <v>189</v>
      </c>
      <c r="P8" s="436" t="s">
        <v>78</v>
      </c>
      <c r="Q8" s="436" t="s">
        <v>74</v>
      </c>
      <c r="R8" s="436"/>
      <c r="S8" s="436"/>
      <c r="T8" s="128" t="s">
        <v>75</v>
      </c>
      <c r="U8" s="128" t="s">
        <v>76</v>
      </c>
      <c r="V8" s="412" t="s">
        <v>149</v>
      </c>
      <c r="W8" s="412" t="s">
        <v>150</v>
      </c>
      <c r="X8" s="412" t="s">
        <v>151</v>
      </c>
      <c r="Y8" s="412" t="s">
        <v>152</v>
      </c>
      <c r="Z8" s="414" t="s">
        <v>153</v>
      </c>
      <c r="AA8" s="404" t="s">
        <v>190</v>
      </c>
    </row>
    <row r="9" spans="1:27" ht="108" customHeight="1" thickBot="1" x14ac:dyDescent="0.3">
      <c r="B9" s="426"/>
      <c r="C9" s="420"/>
      <c r="D9" s="413"/>
      <c r="E9" s="413"/>
      <c r="F9" s="418"/>
      <c r="G9" s="418"/>
      <c r="H9" s="422"/>
      <c r="I9" s="424"/>
      <c r="J9" s="439"/>
      <c r="K9" s="424"/>
      <c r="L9" s="437"/>
      <c r="M9" s="413"/>
      <c r="N9" s="413"/>
      <c r="O9" s="413"/>
      <c r="P9" s="437"/>
      <c r="Q9" s="179" t="s">
        <v>120</v>
      </c>
      <c r="R9" s="179" t="s">
        <v>79</v>
      </c>
      <c r="S9" s="180" t="s">
        <v>80</v>
      </c>
      <c r="T9" s="180" t="s">
        <v>80</v>
      </c>
      <c r="U9" s="180" t="s">
        <v>80</v>
      </c>
      <c r="V9" s="413"/>
      <c r="W9" s="413"/>
      <c r="X9" s="413"/>
      <c r="Y9" s="413"/>
      <c r="Z9" s="415"/>
      <c r="AA9" s="405"/>
    </row>
    <row r="10" spans="1:27" s="84" customFormat="1" x14ac:dyDescent="0.25">
      <c r="B10" s="174">
        <v>1</v>
      </c>
      <c r="C10" s="162"/>
      <c r="D10" s="165"/>
      <c r="E10" s="85"/>
      <c r="F10" s="165"/>
      <c r="G10" s="165"/>
      <c r="H10" s="168"/>
      <c r="I10" s="169"/>
      <c r="J10" s="169"/>
      <c r="K10" s="169"/>
      <c r="L10" s="87"/>
      <c r="M10" s="87"/>
      <c r="N10" s="87"/>
      <c r="O10" s="86"/>
      <c r="P10" s="88"/>
      <c r="Q10" s="88"/>
      <c r="R10" s="88"/>
      <c r="S10" s="181"/>
      <c r="T10" s="181"/>
      <c r="U10" s="181"/>
      <c r="V10" s="86"/>
      <c r="W10" s="86"/>
      <c r="X10" s="86"/>
      <c r="Y10" s="86"/>
      <c r="Z10" s="89"/>
      <c r="AA10" s="184">
        <f>+SUM(V10:Z10)</f>
        <v>0</v>
      </c>
    </row>
    <row r="11" spans="1:27" s="84" customFormat="1" x14ac:dyDescent="0.25">
      <c r="B11" s="175">
        <v>2</v>
      </c>
      <c r="C11" s="163"/>
      <c r="D11" s="166"/>
      <c r="E11" s="90"/>
      <c r="F11" s="166"/>
      <c r="G11" s="166"/>
      <c r="H11" s="170"/>
      <c r="I11" s="171"/>
      <c r="J11" s="171"/>
      <c r="K11" s="171"/>
      <c r="L11" s="92"/>
      <c r="M11" s="92"/>
      <c r="N11" s="92"/>
      <c r="O11" s="91"/>
      <c r="P11" s="93"/>
      <c r="Q11" s="93"/>
      <c r="R11" s="93"/>
      <c r="S11" s="182"/>
      <c r="T11" s="182"/>
      <c r="U11" s="182"/>
      <c r="V11" s="91"/>
      <c r="W11" s="91"/>
      <c r="X11" s="91"/>
      <c r="Y11" s="91"/>
      <c r="Z11" s="94"/>
      <c r="AA11" s="185">
        <f t="shared" ref="AA11:AA15" si="0">+SUM(V11:Z11)</f>
        <v>0</v>
      </c>
    </row>
    <row r="12" spans="1:27" s="84" customFormat="1" x14ac:dyDescent="0.25">
      <c r="B12" s="175">
        <v>3</v>
      </c>
      <c r="C12" s="163"/>
      <c r="D12" s="166"/>
      <c r="E12" s="90"/>
      <c r="F12" s="166"/>
      <c r="G12" s="166"/>
      <c r="H12" s="170"/>
      <c r="I12" s="171"/>
      <c r="J12" s="171"/>
      <c r="K12" s="171"/>
      <c r="L12" s="92"/>
      <c r="M12" s="92"/>
      <c r="N12" s="92"/>
      <c r="O12" s="91"/>
      <c r="P12" s="93"/>
      <c r="Q12" s="93"/>
      <c r="R12" s="93"/>
      <c r="S12" s="182"/>
      <c r="T12" s="182"/>
      <c r="U12" s="182"/>
      <c r="V12" s="91"/>
      <c r="W12" s="91"/>
      <c r="X12" s="91"/>
      <c r="Y12" s="91"/>
      <c r="Z12" s="94"/>
      <c r="AA12" s="185">
        <f t="shared" si="0"/>
        <v>0</v>
      </c>
    </row>
    <row r="13" spans="1:27" s="84" customFormat="1" x14ac:dyDescent="0.25">
      <c r="B13" s="175" t="s">
        <v>186</v>
      </c>
      <c r="C13" s="163"/>
      <c r="D13" s="166"/>
      <c r="E13" s="90"/>
      <c r="F13" s="166"/>
      <c r="G13" s="166"/>
      <c r="H13" s="170"/>
      <c r="I13" s="171"/>
      <c r="J13" s="171"/>
      <c r="K13" s="171"/>
      <c r="L13" s="92"/>
      <c r="M13" s="92"/>
      <c r="N13" s="92"/>
      <c r="O13" s="91"/>
      <c r="P13" s="93"/>
      <c r="Q13" s="93"/>
      <c r="R13" s="93"/>
      <c r="S13" s="182"/>
      <c r="T13" s="182"/>
      <c r="U13" s="182"/>
      <c r="V13" s="91"/>
      <c r="W13" s="91"/>
      <c r="X13" s="91"/>
      <c r="Y13" s="91"/>
      <c r="Z13" s="94"/>
      <c r="AA13" s="185">
        <f t="shared" si="0"/>
        <v>0</v>
      </c>
    </row>
    <row r="14" spans="1:27" s="84" customFormat="1" x14ac:dyDescent="0.25">
      <c r="B14" s="175" t="s">
        <v>186</v>
      </c>
      <c r="C14" s="163"/>
      <c r="D14" s="166"/>
      <c r="E14" s="90"/>
      <c r="F14" s="166"/>
      <c r="G14" s="166"/>
      <c r="H14" s="170"/>
      <c r="I14" s="171"/>
      <c r="J14" s="171"/>
      <c r="K14" s="171"/>
      <c r="L14" s="92"/>
      <c r="M14" s="92"/>
      <c r="N14" s="92"/>
      <c r="O14" s="91"/>
      <c r="P14" s="93"/>
      <c r="Q14" s="93"/>
      <c r="R14" s="93"/>
      <c r="S14" s="182"/>
      <c r="T14" s="182"/>
      <c r="U14" s="182"/>
      <c r="V14" s="91"/>
      <c r="W14" s="91"/>
      <c r="X14" s="91"/>
      <c r="Y14" s="91"/>
      <c r="Z14" s="94"/>
      <c r="AA14" s="185">
        <f t="shared" si="0"/>
        <v>0</v>
      </c>
    </row>
    <row r="15" spans="1:27" s="84" customFormat="1" ht="14.25" thickBot="1" x14ac:dyDescent="0.3">
      <c r="B15" s="176" t="s">
        <v>187</v>
      </c>
      <c r="C15" s="164"/>
      <c r="D15" s="167"/>
      <c r="E15" s="96"/>
      <c r="F15" s="167"/>
      <c r="G15" s="167"/>
      <c r="H15" s="172"/>
      <c r="I15" s="173"/>
      <c r="J15" s="173"/>
      <c r="K15" s="173"/>
      <c r="L15" s="98"/>
      <c r="M15" s="98"/>
      <c r="N15" s="98"/>
      <c r="O15" s="97"/>
      <c r="P15" s="95"/>
      <c r="Q15" s="95"/>
      <c r="R15" s="95"/>
      <c r="S15" s="183"/>
      <c r="T15" s="183"/>
      <c r="U15" s="183"/>
      <c r="V15" s="97"/>
      <c r="W15" s="97"/>
      <c r="X15" s="97"/>
      <c r="Y15" s="97"/>
      <c r="Z15" s="99"/>
      <c r="AA15" s="186">
        <f t="shared" si="0"/>
        <v>0</v>
      </c>
    </row>
    <row r="16" spans="1:27" ht="14.25" thickBot="1" x14ac:dyDescent="0.3">
      <c r="AA16" s="187">
        <f>+SUM(AA10:AA15)</f>
        <v>0</v>
      </c>
    </row>
    <row r="17" spans="1:10" ht="18" customHeight="1" x14ac:dyDescent="0.25">
      <c r="A17" s="77" t="s">
        <v>47</v>
      </c>
      <c r="B17" s="416" t="s">
        <v>166</v>
      </c>
      <c r="C17" s="416"/>
      <c r="D17" s="416"/>
      <c r="E17" s="416"/>
      <c r="F17" s="416"/>
      <c r="G17" s="416"/>
      <c r="H17" s="416"/>
      <c r="I17" s="416"/>
      <c r="J17" s="100"/>
    </row>
  </sheetData>
  <sheetProtection insertRows="0" autoFilter="0"/>
  <dataConsolidate/>
  <mergeCells count="32">
    <mergeCell ref="K8:K9"/>
    <mergeCell ref="A1:U1"/>
    <mergeCell ref="B2:U2"/>
    <mergeCell ref="B3:U3"/>
    <mergeCell ref="B4:C4"/>
    <mergeCell ref="H4:L4"/>
    <mergeCell ref="C6:L7"/>
    <mergeCell ref="M6:O7"/>
    <mergeCell ref="Q6:U7"/>
    <mergeCell ref="P8:P9"/>
    <mergeCell ref="Q8:S8"/>
    <mergeCell ref="L8:L9"/>
    <mergeCell ref="M8:M9"/>
    <mergeCell ref="N8:N9"/>
    <mergeCell ref="O8:O9"/>
    <mergeCell ref="J8:J9"/>
    <mergeCell ref="B17:I17"/>
    <mergeCell ref="E8:E9"/>
    <mergeCell ref="G8:G9"/>
    <mergeCell ref="C8:C9"/>
    <mergeCell ref="D8:D9"/>
    <mergeCell ref="F8:F9"/>
    <mergeCell ref="H8:H9"/>
    <mergeCell ref="I8:I9"/>
    <mergeCell ref="B8:B9"/>
    <mergeCell ref="AA8:AA9"/>
    <mergeCell ref="V6:AA7"/>
    <mergeCell ref="V8:V9"/>
    <mergeCell ref="W8:W9"/>
    <mergeCell ref="X8:X9"/>
    <mergeCell ref="Y8:Y9"/>
    <mergeCell ref="Z8:Z9"/>
  </mergeCells>
  <conditionalFormatting sqref="P10:S15">
    <cfRule type="cellIs" dxfId="0" priority="1" operator="greaterThan">
      <formula>40</formula>
    </cfRule>
  </conditionalFormatting>
  <dataValidations count="5">
    <dataValidation type="list" allowBlank="1" showInputMessage="1" showErrorMessage="1" sqref="E4:E5">
      <mc:AlternateContent xmlns:x12ac="http://schemas.microsoft.com/office/spreadsheetml/2011/1/ac" xmlns:mc="http://schemas.openxmlformats.org/markup-compatibility/2006">
        <mc:Choice Requires="x12ac">
          <x12ac:list>"1. Doctorado,2. Maestría,3. Especialización,4. Profesional Universitario,5. Tecnólogo,6. Técnico Profesional"</x12ac:list>
        </mc:Choice>
        <mc:Fallback>
          <formula1>"1. Doctorado,2. Maestría,3. Especialización,4. Profesional Universitario,5. Tecnólogo,6. Técnico Profesional"</formula1>
        </mc:Fallback>
      </mc:AlternateContent>
    </dataValidation>
    <dataValidation type="list" allowBlank="1" showInputMessage="1" showErrorMessage="1" sqref="E10:E1048576">
      <formula1>"1. Doctorado,2. Maestría,3. Especialización,4. Profesional Universitario,5. Tecnólogo,6. Técnico Profesional"</formula1>
    </dataValidation>
    <dataValidation type="list" allowBlank="1" showInputMessage="1" showErrorMessage="1" sqref="L10:L1048576 L1:L3">
      <formula1>"1. Junior,2.Asociado,3. Senior"</formula1>
    </dataValidation>
    <dataValidation type="list" allowBlank="1" showInputMessage="1" showErrorMessage="1" sqref="N10:N1048576 N1:N3">
      <formula1>"1. indefinido,2. fijo más de 11 meses al año,3. fijo menos 11 meses al año,4. Ad honorem"</formula1>
    </dataValidation>
    <dataValidation type="list" allowBlank="1" showInputMessage="1" showErrorMessage="1" sqref="O10:O1048576 O1:O2">
      <formula1>"1. Tiempo completo,2. Medio tiempo,3. Hora Cátedra"</formula1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ignoredErrors>
    <ignoredError sqref="AA11:AA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0"/>
  <sheetViews>
    <sheetView zoomScaleNormal="100" workbookViewId="0">
      <selection activeCell="AG20" sqref="AG20"/>
    </sheetView>
  </sheetViews>
  <sheetFormatPr baseColWidth="10" defaultColWidth="14.42578125" defaultRowHeight="15" customHeight="1" x14ac:dyDescent="0.2"/>
  <cols>
    <col min="1" max="1" width="5.7109375" style="48" customWidth="1"/>
    <col min="2" max="2" width="11.140625" style="48" customWidth="1"/>
    <col min="3" max="3" width="11.42578125" style="48" bestFit="1" customWidth="1"/>
    <col min="4" max="4" width="9.42578125" style="48" bestFit="1" customWidth="1"/>
    <col min="5" max="5" width="11.42578125" style="48" bestFit="1" customWidth="1"/>
    <col min="6" max="6" width="9.42578125" style="48" bestFit="1" customWidth="1"/>
    <col min="7" max="8" width="12.42578125" style="48" customWidth="1"/>
    <col min="9" max="9" width="11.42578125" style="48" bestFit="1" customWidth="1"/>
    <col min="10" max="10" width="10.42578125" style="48" customWidth="1"/>
    <col min="11" max="11" width="11.42578125" style="48" bestFit="1" customWidth="1"/>
    <col min="12" max="12" width="10" style="48" customWidth="1"/>
    <col min="13" max="13" width="11.42578125" style="48" bestFit="1" customWidth="1"/>
    <col min="14" max="14" width="10.140625" style="48" customWidth="1"/>
    <col min="15" max="15" width="11.42578125" style="48" bestFit="1" customWidth="1"/>
    <col min="16" max="16" width="10" style="48" customWidth="1"/>
    <col min="17" max="20" width="11" style="48" customWidth="1"/>
    <col min="21" max="26" width="14.42578125" style="48"/>
    <col min="27" max="27" width="14.42578125" style="130"/>
    <col min="28" max="16384" width="14.42578125" style="48"/>
  </cols>
  <sheetData>
    <row r="1" spans="1:35" ht="15" customHeight="1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119"/>
      <c r="AG1" s="119"/>
      <c r="AH1" s="119"/>
      <c r="AI1" s="119"/>
    </row>
    <row r="2" spans="1:35" ht="15" customHeight="1" x14ac:dyDescent="0.2">
      <c r="A2" s="440" t="s">
        <v>88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119"/>
      <c r="AG2" s="119"/>
      <c r="AH2" s="119"/>
      <c r="AI2" s="119"/>
    </row>
    <row r="3" spans="1:35" ht="15" customHeight="1" x14ac:dyDescent="0.2">
      <c r="A3" s="440" t="s">
        <v>170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119"/>
      <c r="AG3" s="119"/>
      <c r="AH3" s="119"/>
      <c r="AI3" s="119"/>
    </row>
    <row r="4" spans="1:35" s="130" customFormat="1" ht="1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19"/>
      <c r="AG4" s="119"/>
      <c r="AH4" s="119"/>
      <c r="AI4" s="119"/>
    </row>
    <row r="5" spans="1:35" ht="12" thickBot="1" x14ac:dyDescent="0.25">
      <c r="A5" s="467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01"/>
      <c r="R5" s="101"/>
      <c r="S5" s="101"/>
      <c r="T5" s="101"/>
    </row>
    <row r="6" spans="1:35" ht="30.75" customHeight="1" thickBot="1" x14ac:dyDescent="0.25">
      <c r="A6" s="445" t="s">
        <v>33</v>
      </c>
      <c r="B6" s="445" t="s">
        <v>101</v>
      </c>
      <c r="C6" s="456" t="s">
        <v>103</v>
      </c>
      <c r="D6" s="457"/>
      <c r="E6" s="457"/>
      <c r="F6" s="457"/>
      <c r="G6" s="457"/>
      <c r="H6" s="457"/>
      <c r="I6" s="457"/>
      <c r="J6" s="457"/>
      <c r="K6" s="444" t="s">
        <v>113</v>
      </c>
      <c r="L6" s="444"/>
      <c r="M6" s="444"/>
      <c r="N6" s="444"/>
      <c r="O6" s="444"/>
      <c r="P6" s="444"/>
      <c r="Q6" s="444"/>
      <c r="R6" s="444"/>
      <c r="S6" s="444" t="s">
        <v>126</v>
      </c>
      <c r="T6" s="444"/>
      <c r="U6" s="444"/>
      <c r="V6" s="444"/>
      <c r="W6" s="444"/>
      <c r="X6" s="444"/>
      <c r="Y6" s="444"/>
      <c r="Z6" s="444"/>
      <c r="AA6" s="445"/>
      <c r="AB6" s="441" t="s">
        <v>138</v>
      </c>
      <c r="AC6" s="442"/>
      <c r="AD6" s="443" t="s">
        <v>139</v>
      </c>
      <c r="AE6" s="442"/>
    </row>
    <row r="7" spans="1:35" ht="37.5" customHeight="1" thickBot="1" x14ac:dyDescent="0.25">
      <c r="A7" s="464"/>
      <c r="B7" s="468"/>
      <c r="C7" s="454" t="s">
        <v>34</v>
      </c>
      <c r="D7" s="455"/>
      <c r="E7" s="454" t="s">
        <v>35</v>
      </c>
      <c r="F7" s="455"/>
      <c r="G7" s="454" t="s">
        <v>125</v>
      </c>
      <c r="H7" s="458"/>
      <c r="I7" s="470" t="s">
        <v>102</v>
      </c>
      <c r="J7" s="471"/>
      <c r="K7" s="454" t="s">
        <v>34</v>
      </c>
      <c r="L7" s="455"/>
      <c r="M7" s="454" t="s">
        <v>35</v>
      </c>
      <c r="N7" s="455"/>
      <c r="O7" s="454" t="s">
        <v>125</v>
      </c>
      <c r="P7" s="455"/>
      <c r="Q7" s="454" t="s">
        <v>102</v>
      </c>
      <c r="R7" s="455"/>
      <c r="S7" s="454" t="s">
        <v>34</v>
      </c>
      <c r="T7" s="455"/>
      <c r="U7" s="456" t="s">
        <v>35</v>
      </c>
      <c r="V7" s="457"/>
      <c r="W7" s="454" t="s">
        <v>125</v>
      </c>
      <c r="X7" s="458"/>
      <c r="Y7" s="454" t="s">
        <v>102</v>
      </c>
      <c r="Z7" s="455"/>
      <c r="AA7" s="446"/>
      <c r="AB7" s="450" t="s">
        <v>24</v>
      </c>
      <c r="AC7" s="450" t="s">
        <v>183</v>
      </c>
      <c r="AD7" s="450" t="s">
        <v>24</v>
      </c>
      <c r="AE7" s="452" t="s">
        <v>183</v>
      </c>
    </row>
    <row r="8" spans="1:35" ht="51" customHeight="1" thickBot="1" x14ac:dyDescent="0.25">
      <c r="A8" s="449"/>
      <c r="B8" s="469"/>
      <c r="C8" s="102" t="s">
        <v>36</v>
      </c>
      <c r="D8" s="103" t="s">
        <v>37</v>
      </c>
      <c r="E8" s="102" t="s">
        <v>36</v>
      </c>
      <c r="F8" s="103" t="s">
        <v>37</v>
      </c>
      <c r="G8" s="102" t="s">
        <v>36</v>
      </c>
      <c r="H8" s="120" t="s">
        <v>37</v>
      </c>
      <c r="I8" s="104" t="s">
        <v>36</v>
      </c>
      <c r="J8" s="105" t="s">
        <v>37</v>
      </c>
      <c r="K8" s="102" t="s">
        <v>36</v>
      </c>
      <c r="L8" s="103" t="s">
        <v>37</v>
      </c>
      <c r="M8" s="102" t="s">
        <v>36</v>
      </c>
      <c r="N8" s="103" t="s">
        <v>37</v>
      </c>
      <c r="O8" s="102" t="s">
        <v>36</v>
      </c>
      <c r="P8" s="103" t="s">
        <v>37</v>
      </c>
      <c r="Q8" s="102" t="s">
        <v>36</v>
      </c>
      <c r="R8" s="103" t="s">
        <v>37</v>
      </c>
      <c r="S8" s="102" t="s">
        <v>36</v>
      </c>
      <c r="T8" s="103" t="s">
        <v>37</v>
      </c>
      <c r="U8" s="106" t="s">
        <v>36</v>
      </c>
      <c r="V8" s="121" t="s">
        <v>37</v>
      </c>
      <c r="W8" s="102" t="s">
        <v>36</v>
      </c>
      <c r="X8" s="120" t="s">
        <v>37</v>
      </c>
      <c r="Y8" s="102" t="s">
        <v>36</v>
      </c>
      <c r="Z8" s="188" t="s">
        <v>37</v>
      </c>
      <c r="AA8" s="446"/>
      <c r="AB8" s="451"/>
      <c r="AC8" s="451"/>
      <c r="AD8" s="451"/>
      <c r="AE8" s="453"/>
    </row>
    <row r="9" spans="1:35" ht="13.5" customHeight="1" x14ac:dyDescent="0.2">
      <c r="A9" s="448">
        <v>2016</v>
      </c>
      <c r="B9" s="109" t="s">
        <v>25</v>
      </c>
      <c r="C9" s="191" t="s">
        <v>47</v>
      </c>
      <c r="D9" s="192" t="s">
        <v>47</v>
      </c>
      <c r="E9" s="191"/>
      <c r="F9" s="192"/>
      <c r="G9" s="193"/>
      <c r="H9" s="194"/>
      <c r="I9" s="195"/>
      <c r="J9" s="192"/>
      <c r="K9" s="191" t="s">
        <v>47</v>
      </c>
      <c r="L9" s="192" t="s">
        <v>47</v>
      </c>
      <c r="M9" s="193"/>
      <c r="N9" s="196"/>
      <c r="O9" s="191"/>
      <c r="P9" s="192"/>
      <c r="Q9" s="191"/>
      <c r="R9" s="192"/>
      <c r="S9" s="191" t="s">
        <v>47</v>
      </c>
      <c r="T9" s="192" t="s">
        <v>47</v>
      </c>
      <c r="U9" s="197"/>
      <c r="V9" s="198"/>
      <c r="W9" s="191"/>
      <c r="X9" s="199"/>
      <c r="Y9" s="191"/>
      <c r="Z9" s="200"/>
      <c r="AA9" s="446"/>
      <c r="AB9" s="107"/>
      <c r="AC9" s="108"/>
      <c r="AD9" s="122"/>
      <c r="AE9" s="108"/>
    </row>
    <row r="10" spans="1:35" ht="13.5" customHeight="1" thickBot="1" x14ac:dyDescent="0.25">
      <c r="A10" s="449"/>
      <c r="B10" s="112" t="s">
        <v>26</v>
      </c>
      <c r="C10" s="201"/>
      <c r="D10" s="202"/>
      <c r="E10" s="201"/>
      <c r="F10" s="202"/>
      <c r="G10" s="203"/>
      <c r="H10" s="204"/>
      <c r="I10" s="205"/>
      <c r="J10" s="202"/>
      <c r="K10" s="201"/>
      <c r="L10" s="202"/>
      <c r="M10" s="203"/>
      <c r="N10" s="206"/>
      <c r="O10" s="201"/>
      <c r="P10" s="202"/>
      <c r="Q10" s="201"/>
      <c r="R10" s="202"/>
      <c r="S10" s="201"/>
      <c r="T10" s="202"/>
      <c r="U10" s="197"/>
      <c r="V10" s="198"/>
      <c r="W10" s="201"/>
      <c r="X10" s="207"/>
      <c r="Y10" s="201"/>
      <c r="Z10" s="208"/>
      <c r="AA10" s="446"/>
      <c r="AB10" s="110"/>
      <c r="AC10" s="111"/>
      <c r="AD10" s="123"/>
      <c r="AE10" s="111"/>
    </row>
    <row r="11" spans="1:35" ht="13.5" customHeight="1" x14ac:dyDescent="0.2">
      <c r="A11" s="461">
        <v>2017</v>
      </c>
      <c r="B11" s="189" t="s">
        <v>25</v>
      </c>
      <c r="C11" s="201"/>
      <c r="D11" s="202"/>
      <c r="E11" s="201"/>
      <c r="F11" s="202"/>
      <c r="G11" s="203"/>
      <c r="H11" s="204"/>
      <c r="I11" s="205"/>
      <c r="J11" s="202"/>
      <c r="K11" s="201"/>
      <c r="L11" s="202"/>
      <c r="M11" s="203"/>
      <c r="N11" s="206"/>
      <c r="O11" s="201"/>
      <c r="P11" s="202"/>
      <c r="Q11" s="201"/>
      <c r="R11" s="202"/>
      <c r="S11" s="201"/>
      <c r="T11" s="202"/>
      <c r="U11" s="197"/>
      <c r="V11" s="198"/>
      <c r="W11" s="201"/>
      <c r="X11" s="207"/>
      <c r="Y11" s="201"/>
      <c r="Z11" s="208"/>
      <c r="AA11" s="446"/>
      <c r="AB11" s="110"/>
      <c r="AC11" s="111"/>
      <c r="AD11" s="123"/>
      <c r="AE11" s="111"/>
    </row>
    <row r="12" spans="1:35" ht="13.5" customHeight="1" thickBot="1" x14ac:dyDescent="0.25">
      <c r="A12" s="464"/>
      <c r="B12" s="190" t="s">
        <v>26</v>
      </c>
      <c r="C12" s="201"/>
      <c r="D12" s="202"/>
      <c r="E12" s="201"/>
      <c r="F12" s="202"/>
      <c r="G12" s="203"/>
      <c r="H12" s="204"/>
      <c r="I12" s="205"/>
      <c r="J12" s="202"/>
      <c r="K12" s="201"/>
      <c r="L12" s="202"/>
      <c r="M12" s="203"/>
      <c r="N12" s="206"/>
      <c r="O12" s="201"/>
      <c r="P12" s="202"/>
      <c r="Q12" s="201"/>
      <c r="R12" s="202"/>
      <c r="S12" s="201"/>
      <c r="T12" s="202"/>
      <c r="U12" s="197"/>
      <c r="V12" s="198"/>
      <c r="W12" s="201"/>
      <c r="X12" s="207"/>
      <c r="Y12" s="201"/>
      <c r="Z12" s="208"/>
      <c r="AA12" s="446"/>
      <c r="AB12" s="110"/>
      <c r="AC12" s="111"/>
      <c r="AD12" s="123"/>
      <c r="AE12" s="111"/>
    </row>
    <row r="13" spans="1:35" ht="13.5" customHeight="1" x14ac:dyDescent="0.2">
      <c r="A13" s="448">
        <v>2018</v>
      </c>
      <c r="B13" s="189" t="s">
        <v>25</v>
      </c>
      <c r="C13" s="201"/>
      <c r="D13" s="202"/>
      <c r="E13" s="201"/>
      <c r="F13" s="202"/>
      <c r="G13" s="203"/>
      <c r="H13" s="204"/>
      <c r="I13" s="205"/>
      <c r="J13" s="202"/>
      <c r="K13" s="201"/>
      <c r="L13" s="202"/>
      <c r="M13" s="203"/>
      <c r="N13" s="206"/>
      <c r="O13" s="201"/>
      <c r="P13" s="202"/>
      <c r="Q13" s="201"/>
      <c r="R13" s="202"/>
      <c r="S13" s="201"/>
      <c r="T13" s="202"/>
      <c r="U13" s="197"/>
      <c r="V13" s="198"/>
      <c r="W13" s="201"/>
      <c r="X13" s="207"/>
      <c r="Y13" s="201"/>
      <c r="Z13" s="208"/>
      <c r="AA13" s="446"/>
      <c r="AB13" s="110"/>
      <c r="AC13" s="111"/>
      <c r="AD13" s="123"/>
      <c r="AE13" s="111"/>
    </row>
    <row r="14" spans="1:35" ht="13.5" customHeight="1" thickBot="1" x14ac:dyDescent="0.25">
      <c r="A14" s="449"/>
      <c r="B14" s="190" t="s">
        <v>26</v>
      </c>
      <c r="C14" s="201"/>
      <c r="D14" s="202"/>
      <c r="E14" s="201"/>
      <c r="F14" s="202"/>
      <c r="G14" s="203"/>
      <c r="H14" s="204"/>
      <c r="I14" s="205"/>
      <c r="J14" s="202"/>
      <c r="K14" s="201"/>
      <c r="L14" s="202"/>
      <c r="M14" s="203"/>
      <c r="N14" s="206"/>
      <c r="O14" s="201"/>
      <c r="P14" s="202"/>
      <c r="Q14" s="201"/>
      <c r="R14" s="202"/>
      <c r="S14" s="201"/>
      <c r="T14" s="202"/>
      <c r="U14" s="197"/>
      <c r="V14" s="198"/>
      <c r="W14" s="201"/>
      <c r="X14" s="207"/>
      <c r="Y14" s="201"/>
      <c r="Z14" s="208"/>
      <c r="AA14" s="446"/>
      <c r="AB14" s="110"/>
      <c r="AC14" s="111"/>
      <c r="AD14" s="123"/>
      <c r="AE14" s="111"/>
    </row>
    <row r="15" spans="1:35" ht="13.5" customHeight="1" x14ac:dyDescent="0.2">
      <c r="A15" s="461">
        <v>2019</v>
      </c>
      <c r="B15" s="189" t="s">
        <v>25</v>
      </c>
      <c r="C15" s="201"/>
      <c r="D15" s="202"/>
      <c r="E15" s="201"/>
      <c r="F15" s="202"/>
      <c r="G15" s="203"/>
      <c r="H15" s="204"/>
      <c r="I15" s="205"/>
      <c r="J15" s="202"/>
      <c r="K15" s="201"/>
      <c r="L15" s="202"/>
      <c r="M15" s="203"/>
      <c r="N15" s="206"/>
      <c r="O15" s="201"/>
      <c r="P15" s="202"/>
      <c r="Q15" s="201"/>
      <c r="R15" s="202"/>
      <c r="S15" s="201"/>
      <c r="T15" s="202"/>
      <c r="U15" s="197"/>
      <c r="V15" s="198"/>
      <c r="W15" s="201"/>
      <c r="X15" s="207"/>
      <c r="Y15" s="201"/>
      <c r="Z15" s="208"/>
      <c r="AA15" s="446"/>
      <c r="AB15" s="110"/>
      <c r="AC15" s="111"/>
      <c r="AD15" s="123"/>
      <c r="AE15" s="111"/>
    </row>
    <row r="16" spans="1:35" ht="13.5" customHeight="1" x14ac:dyDescent="0.2">
      <c r="A16" s="462"/>
      <c r="B16" s="190" t="s">
        <v>26</v>
      </c>
      <c r="C16" s="201"/>
      <c r="D16" s="202"/>
      <c r="E16" s="201"/>
      <c r="F16" s="202"/>
      <c r="G16" s="203"/>
      <c r="H16" s="204"/>
      <c r="I16" s="205"/>
      <c r="J16" s="202"/>
      <c r="K16" s="201"/>
      <c r="L16" s="202"/>
      <c r="M16" s="203"/>
      <c r="N16" s="206"/>
      <c r="O16" s="201"/>
      <c r="P16" s="202"/>
      <c r="Q16" s="201"/>
      <c r="R16" s="202"/>
      <c r="S16" s="201"/>
      <c r="T16" s="202"/>
      <c r="U16" s="197"/>
      <c r="V16" s="198"/>
      <c r="W16" s="201"/>
      <c r="X16" s="207"/>
      <c r="Y16" s="201"/>
      <c r="Z16" s="208"/>
      <c r="AA16" s="446"/>
      <c r="AB16" s="110"/>
      <c r="AC16" s="111"/>
      <c r="AD16" s="123"/>
      <c r="AE16" s="111"/>
    </row>
    <row r="17" spans="1:31" ht="13.5" customHeight="1" x14ac:dyDescent="0.2">
      <c r="A17" s="463">
        <v>2020</v>
      </c>
      <c r="B17" s="189" t="s">
        <v>25</v>
      </c>
      <c r="C17" s="201"/>
      <c r="D17" s="202"/>
      <c r="E17" s="201"/>
      <c r="F17" s="202"/>
      <c r="G17" s="203"/>
      <c r="H17" s="204"/>
      <c r="I17" s="205"/>
      <c r="J17" s="202"/>
      <c r="K17" s="201"/>
      <c r="L17" s="202"/>
      <c r="M17" s="203"/>
      <c r="N17" s="206"/>
      <c r="O17" s="201"/>
      <c r="P17" s="202"/>
      <c r="Q17" s="201"/>
      <c r="R17" s="202"/>
      <c r="S17" s="201"/>
      <c r="T17" s="202"/>
      <c r="U17" s="197"/>
      <c r="V17" s="198"/>
      <c r="W17" s="201"/>
      <c r="X17" s="207"/>
      <c r="Y17" s="201"/>
      <c r="Z17" s="208"/>
      <c r="AA17" s="446"/>
      <c r="AB17" s="110"/>
      <c r="AC17" s="111"/>
      <c r="AD17" s="123"/>
      <c r="AE17" s="111"/>
    </row>
    <row r="18" spans="1:31" ht="13.5" customHeight="1" thickBot="1" x14ac:dyDescent="0.25">
      <c r="A18" s="464"/>
      <c r="B18" s="190" t="s">
        <v>26</v>
      </c>
      <c r="C18" s="201"/>
      <c r="D18" s="202"/>
      <c r="E18" s="201"/>
      <c r="F18" s="202"/>
      <c r="G18" s="203"/>
      <c r="H18" s="204"/>
      <c r="I18" s="205"/>
      <c r="J18" s="202"/>
      <c r="K18" s="201"/>
      <c r="L18" s="202"/>
      <c r="M18" s="203"/>
      <c r="N18" s="206"/>
      <c r="O18" s="201"/>
      <c r="P18" s="202"/>
      <c r="Q18" s="201"/>
      <c r="R18" s="202"/>
      <c r="S18" s="201"/>
      <c r="T18" s="202"/>
      <c r="U18" s="197"/>
      <c r="V18" s="198"/>
      <c r="W18" s="201"/>
      <c r="X18" s="207"/>
      <c r="Y18" s="201"/>
      <c r="Z18" s="208"/>
      <c r="AA18" s="446"/>
      <c r="AB18" s="110"/>
      <c r="AC18" s="111"/>
      <c r="AD18" s="123"/>
      <c r="AE18" s="111"/>
    </row>
    <row r="19" spans="1:31" ht="13.5" customHeight="1" x14ac:dyDescent="0.2">
      <c r="A19" s="448">
        <v>2021</v>
      </c>
      <c r="B19" s="189" t="s">
        <v>25</v>
      </c>
      <c r="C19" s="201"/>
      <c r="D19" s="202"/>
      <c r="E19" s="201"/>
      <c r="F19" s="202"/>
      <c r="G19" s="203"/>
      <c r="H19" s="204"/>
      <c r="I19" s="205"/>
      <c r="J19" s="202"/>
      <c r="K19" s="201"/>
      <c r="L19" s="202"/>
      <c r="M19" s="203"/>
      <c r="N19" s="206"/>
      <c r="O19" s="201"/>
      <c r="P19" s="202"/>
      <c r="Q19" s="201"/>
      <c r="R19" s="202"/>
      <c r="S19" s="201"/>
      <c r="T19" s="202"/>
      <c r="U19" s="197"/>
      <c r="V19" s="198"/>
      <c r="W19" s="201"/>
      <c r="X19" s="207"/>
      <c r="Y19" s="201"/>
      <c r="Z19" s="208"/>
      <c r="AA19" s="446"/>
      <c r="AB19" s="110"/>
      <c r="AC19" s="111"/>
      <c r="AD19" s="123"/>
      <c r="AE19" s="111"/>
    </row>
    <row r="20" spans="1:31" ht="15.75" customHeight="1" thickBot="1" x14ac:dyDescent="0.25">
      <c r="A20" s="449"/>
      <c r="B20" s="190" t="s">
        <v>26</v>
      </c>
      <c r="C20" s="209"/>
      <c r="D20" s="210"/>
      <c r="E20" s="209"/>
      <c r="F20" s="210"/>
      <c r="G20" s="211"/>
      <c r="H20" s="212"/>
      <c r="I20" s="213"/>
      <c r="J20" s="210"/>
      <c r="K20" s="209"/>
      <c r="L20" s="210"/>
      <c r="M20" s="211"/>
      <c r="N20" s="214"/>
      <c r="O20" s="209"/>
      <c r="P20" s="210"/>
      <c r="Q20" s="209"/>
      <c r="R20" s="210"/>
      <c r="S20" s="209"/>
      <c r="T20" s="210"/>
      <c r="U20" s="215"/>
      <c r="V20" s="216"/>
      <c r="W20" s="217"/>
      <c r="X20" s="218"/>
      <c r="Y20" s="209"/>
      <c r="Z20" s="219"/>
      <c r="AA20" s="447"/>
      <c r="AB20" s="113"/>
      <c r="AC20" s="114"/>
      <c r="AD20" s="123"/>
      <c r="AE20" s="111"/>
    </row>
    <row r="21" spans="1:31" ht="15.75" customHeight="1" thickBot="1" x14ac:dyDescent="0.25">
      <c r="A21" s="465" t="s">
        <v>27</v>
      </c>
      <c r="B21" s="466"/>
      <c r="C21" s="220" t="e">
        <f>+AVERAGE(C9:C20)</f>
        <v>#DIV/0!</v>
      </c>
      <c r="D21" s="220" t="e">
        <f t="shared" ref="D21:Z21" si="0">+AVERAGE(D9:D20)</f>
        <v>#DIV/0!</v>
      </c>
      <c r="E21" s="220" t="e">
        <f t="shared" si="0"/>
        <v>#DIV/0!</v>
      </c>
      <c r="F21" s="220" t="e">
        <f t="shared" si="0"/>
        <v>#DIV/0!</v>
      </c>
      <c r="G21" s="220" t="e">
        <f t="shared" si="0"/>
        <v>#DIV/0!</v>
      </c>
      <c r="H21" s="220" t="e">
        <f t="shared" si="0"/>
        <v>#DIV/0!</v>
      </c>
      <c r="I21" s="220" t="e">
        <f t="shared" si="0"/>
        <v>#DIV/0!</v>
      </c>
      <c r="J21" s="220" t="e">
        <f t="shared" si="0"/>
        <v>#DIV/0!</v>
      </c>
      <c r="K21" s="220" t="e">
        <f t="shared" si="0"/>
        <v>#DIV/0!</v>
      </c>
      <c r="L21" s="220" t="e">
        <f t="shared" si="0"/>
        <v>#DIV/0!</v>
      </c>
      <c r="M21" s="220" t="e">
        <f t="shared" si="0"/>
        <v>#DIV/0!</v>
      </c>
      <c r="N21" s="220" t="e">
        <f t="shared" si="0"/>
        <v>#DIV/0!</v>
      </c>
      <c r="O21" s="220" t="e">
        <f t="shared" si="0"/>
        <v>#DIV/0!</v>
      </c>
      <c r="P21" s="220" t="e">
        <f t="shared" si="0"/>
        <v>#DIV/0!</v>
      </c>
      <c r="Q21" s="220" t="e">
        <f t="shared" si="0"/>
        <v>#DIV/0!</v>
      </c>
      <c r="R21" s="220" t="e">
        <f t="shared" si="0"/>
        <v>#DIV/0!</v>
      </c>
      <c r="S21" s="220" t="e">
        <f t="shared" si="0"/>
        <v>#DIV/0!</v>
      </c>
      <c r="T21" s="220" t="e">
        <f t="shared" si="0"/>
        <v>#DIV/0!</v>
      </c>
      <c r="U21" s="220" t="e">
        <f t="shared" si="0"/>
        <v>#DIV/0!</v>
      </c>
      <c r="V21" s="220" t="e">
        <f t="shared" si="0"/>
        <v>#DIV/0!</v>
      </c>
      <c r="W21" s="220" t="e">
        <f t="shared" si="0"/>
        <v>#DIV/0!</v>
      </c>
      <c r="X21" s="220" t="e">
        <f t="shared" si="0"/>
        <v>#DIV/0!</v>
      </c>
      <c r="Y21" s="220" t="e">
        <f t="shared" si="0"/>
        <v>#DIV/0!</v>
      </c>
      <c r="Z21" s="220" t="e">
        <f t="shared" si="0"/>
        <v>#DIV/0!</v>
      </c>
      <c r="AA21" s="221" t="s">
        <v>23</v>
      </c>
      <c r="AB21" s="133">
        <f>+SUM(AB9:AB20)</f>
        <v>0</v>
      </c>
      <c r="AC21" s="133">
        <f t="shared" ref="AC21:AE21" si="1">+SUM(AC9:AC20)</f>
        <v>0</v>
      </c>
      <c r="AD21" s="133">
        <f t="shared" si="1"/>
        <v>0</v>
      </c>
      <c r="AE21" s="133">
        <f t="shared" si="1"/>
        <v>0</v>
      </c>
    </row>
    <row r="22" spans="1:31" ht="15.75" customHeight="1" x14ac:dyDescent="0.2">
      <c r="A22" s="115"/>
      <c r="B22" s="116"/>
      <c r="C22" s="116"/>
      <c r="D22" s="116"/>
      <c r="E22" s="117"/>
      <c r="F22" s="117"/>
      <c r="G22" s="117"/>
      <c r="H22" s="117"/>
      <c r="I22" s="117"/>
      <c r="J22" s="117"/>
      <c r="K22" s="116"/>
      <c r="L22" s="116"/>
      <c r="M22" s="116"/>
      <c r="N22" s="116"/>
      <c r="O22" s="117"/>
      <c r="P22" s="117"/>
      <c r="Q22" s="117"/>
      <c r="R22" s="117"/>
      <c r="S22" s="101"/>
      <c r="T22" s="101"/>
    </row>
    <row r="23" spans="1:31" ht="13.5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01"/>
      <c r="R23" s="101"/>
      <c r="S23" s="101"/>
      <c r="T23" s="101"/>
    </row>
    <row r="24" spans="1:31" ht="13.5" customHeight="1" x14ac:dyDescent="0.2">
      <c r="A24" s="459" t="s">
        <v>32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O24" s="118"/>
      <c r="P24" s="118"/>
      <c r="Q24" s="101"/>
      <c r="R24" s="101"/>
      <c r="S24" s="101"/>
      <c r="T24" s="101"/>
    </row>
    <row r="25" spans="1:31" ht="13.5" customHeigh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01"/>
      <c r="R25" s="101"/>
      <c r="S25" s="101"/>
      <c r="T25" s="101"/>
    </row>
    <row r="26" spans="1:31" ht="27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01"/>
      <c r="R26" s="101"/>
      <c r="S26" s="101"/>
      <c r="T26" s="101"/>
    </row>
    <row r="27" spans="1:31" ht="13.5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01"/>
      <c r="R27" s="101"/>
      <c r="S27" s="101"/>
      <c r="T27" s="101"/>
    </row>
    <row r="28" spans="1:31" ht="13.5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01"/>
      <c r="R28" s="101"/>
      <c r="S28" s="101"/>
      <c r="T28" s="101"/>
    </row>
    <row r="29" spans="1:31" ht="13.5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01"/>
      <c r="R29" s="101"/>
      <c r="S29" s="101"/>
      <c r="T29" s="101"/>
    </row>
    <row r="30" spans="1:31" ht="13.5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01"/>
      <c r="R30" s="101"/>
      <c r="S30" s="101"/>
      <c r="T30" s="101"/>
    </row>
    <row r="31" spans="1:31" ht="13.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01"/>
      <c r="R31" s="101"/>
      <c r="S31" s="101"/>
      <c r="T31" s="101"/>
    </row>
    <row r="32" spans="1:31" ht="13.5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01"/>
      <c r="R32" s="101"/>
      <c r="S32" s="101"/>
      <c r="T32" s="101"/>
    </row>
    <row r="33" spans="1:20" ht="13.5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01"/>
      <c r="R33" s="101"/>
      <c r="S33" s="101"/>
      <c r="T33" s="101"/>
    </row>
    <row r="34" spans="1:20" ht="13.5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01"/>
      <c r="R34" s="101"/>
      <c r="S34" s="101"/>
      <c r="T34" s="101"/>
    </row>
    <row r="35" spans="1:20" ht="13.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01"/>
      <c r="R35" s="101"/>
      <c r="S35" s="101"/>
      <c r="T35" s="101"/>
    </row>
    <row r="36" spans="1:20" ht="13.5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01"/>
      <c r="R36" s="101"/>
      <c r="S36" s="101"/>
      <c r="T36" s="101"/>
    </row>
    <row r="37" spans="1:20" ht="13.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01"/>
      <c r="R37" s="101"/>
      <c r="S37" s="101"/>
      <c r="T37" s="101"/>
    </row>
    <row r="38" spans="1:20" ht="13.5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01"/>
      <c r="R38" s="101"/>
      <c r="S38" s="101"/>
      <c r="T38" s="101"/>
    </row>
    <row r="39" spans="1:20" ht="13.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01"/>
      <c r="R39" s="101"/>
      <c r="S39" s="101"/>
      <c r="T39" s="101"/>
    </row>
    <row r="40" spans="1:20" ht="13.5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01"/>
      <c r="R40" s="101"/>
      <c r="S40" s="101"/>
      <c r="T40" s="101"/>
    </row>
    <row r="41" spans="1:20" ht="13.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01"/>
      <c r="R41" s="101"/>
      <c r="S41" s="101"/>
      <c r="T41" s="101"/>
    </row>
    <row r="42" spans="1:20" ht="13.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01"/>
      <c r="R42" s="101"/>
      <c r="S42" s="101"/>
      <c r="T42" s="101"/>
    </row>
    <row r="43" spans="1:20" ht="13.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01"/>
      <c r="R43" s="101"/>
      <c r="S43" s="101"/>
      <c r="T43" s="101"/>
    </row>
    <row r="44" spans="1:20" ht="13.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01"/>
      <c r="R44" s="101"/>
      <c r="S44" s="101"/>
      <c r="T44" s="101"/>
    </row>
    <row r="45" spans="1:20" ht="13.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01"/>
      <c r="R45" s="101"/>
      <c r="S45" s="101"/>
      <c r="T45" s="101"/>
    </row>
    <row r="46" spans="1:20" ht="13.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01"/>
      <c r="R46" s="101"/>
      <c r="S46" s="101"/>
      <c r="T46" s="101"/>
    </row>
    <row r="47" spans="1:20" ht="13.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01"/>
      <c r="R47" s="101"/>
      <c r="S47" s="101"/>
      <c r="T47" s="101"/>
    </row>
    <row r="48" spans="1:20" ht="13.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01"/>
      <c r="R48" s="101"/>
      <c r="S48" s="101"/>
      <c r="T48" s="101"/>
    </row>
    <row r="49" spans="1:20" ht="13.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01"/>
      <c r="R49" s="101"/>
      <c r="S49" s="101"/>
      <c r="T49" s="101"/>
    </row>
    <row r="50" spans="1:20" ht="13.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01"/>
      <c r="R50" s="101"/>
      <c r="S50" s="101"/>
      <c r="T50" s="101"/>
    </row>
    <row r="51" spans="1:20" ht="13.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01"/>
      <c r="R51" s="101"/>
      <c r="S51" s="101"/>
      <c r="T51" s="101"/>
    </row>
    <row r="52" spans="1:20" ht="13.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01"/>
      <c r="R52" s="101"/>
      <c r="S52" s="101"/>
      <c r="T52" s="101"/>
    </row>
    <row r="53" spans="1:20" ht="13.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01"/>
      <c r="R53" s="101"/>
      <c r="S53" s="101"/>
      <c r="T53" s="101"/>
    </row>
    <row r="54" spans="1:20" ht="13.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01"/>
      <c r="R54" s="101"/>
      <c r="S54" s="101"/>
      <c r="T54" s="101"/>
    </row>
    <row r="55" spans="1:20" ht="13.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01"/>
      <c r="R55" s="101"/>
      <c r="S55" s="101"/>
      <c r="T55" s="101"/>
    </row>
    <row r="56" spans="1:20" ht="13.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01"/>
      <c r="R56" s="101"/>
      <c r="S56" s="101"/>
      <c r="T56" s="101"/>
    </row>
    <row r="57" spans="1:20" ht="13.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01"/>
      <c r="R57" s="101"/>
      <c r="S57" s="101"/>
      <c r="T57" s="101"/>
    </row>
    <row r="58" spans="1:20" ht="13.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01"/>
      <c r="R58" s="101"/>
      <c r="S58" s="101"/>
      <c r="T58" s="101"/>
    </row>
    <row r="59" spans="1:20" ht="13.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01"/>
      <c r="R59" s="101"/>
      <c r="S59" s="101"/>
      <c r="T59" s="101"/>
    </row>
    <row r="60" spans="1:20" ht="13.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01"/>
      <c r="R60" s="101"/>
      <c r="S60" s="101"/>
      <c r="T60" s="101"/>
    </row>
    <row r="61" spans="1:20" ht="13.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01"/>
      <c r="R61" s="101"/>
      <c r="S61" s="101"/>
      <c r="T61" s="101"/>
    </row>
    <row r="62" spans="1:20" ht="13.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01"/>
      <c r="R62" s="101"/>
      <c r="S62" s="101"/>
      <c r="T62" s="101"/>
    </row>
    <row r="63" spans="1:20" ht="13.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01"/>
      <c r="R63" s="101"/>
      <c r="S63" s="101"/>
      <c r="T63" s="101"/>
    </row>
    <row r="64" spans="1:20" ht="13.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01"/>
      <c r="R64" s="101"/>
      <c r="S64" s="101"/>
      <c r="T64" s="101"/>
    </row>
    <row r="65" spans="1:20" ht="13.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01"/>
      <c r="R65" s="101"/>
      <c r="S65" s="101"/>
      <c r="T65" s="101"/>
    </row>
    <row r="66" spans="1:20" ht="13.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01"/>
      <c r="R66" s="101"/>
      <c r="S66" s="101"/>
      <c r="T66" s="101"/>
    </row>
    <row r="67" spans="1:20" ht="13.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01"/>
      <c r="R67" s="101"/>
      <c r="S67" s="101"/>
      <c r="T67" s="101"/>
    </row>
    <row r="68" spans="1:20" ht="13.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01"/>
      <c r="R68" s="101"/>
      <c r="S68" s="101"/>
      <c r="T68" s="101"/>
    </row>
    <row r="69" spans="1:20" ht="13.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01"/>
      <c r="R69" s="101"/>
      <c r="S69" s="101"/>
      <c r="T69" s="101"/>
    </row>
    <row r="70" spans="1:20" ht="13.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01"/>
      <c r="R70" s="101"/>
      <c r="S70" s="101"/>
      <c r="T70" s="101"/>
    </row>
    <row r="71" spans="1:20" ht="13.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01"/>
      <c r="R71" s="101"/>
      <c r="S71" s="101"/>
      <c r="T71" s="101"/>
    </row>
    <row r="72" spans="1:20" ht="13.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01"/>
      <c r="R72" s="101"/>
      <c r="S72" s="101"/>
      <c r="T72" s="101"/>
    </row>
    <row r="73" spans="1:20" ht="13.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01"/>
      <c r="R73" s="101"/>
      <c r="S73" s="101"/>
      <c r="T73" s="101"/>
    </row>
    <row r="74" spans="1:20" ht="13.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01"/>
      <c r="R74" s="101"/>
      <c r="S74" s="101"/>
      <c r="T74" s="101"/>
    </row>
    <row r="75" spans="1:20" ht="13.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01"/>
      <c r="R75" s="101"/>
      <c r="S75" s="101"/>
      <c r="T75" s="101"/>
    </row>
    <row r="76" spans="1:20" ht="13.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01"/>
      <c r="R76" s="101"/>
      <c r="S76" s="101"/>
      <c r="T76" s="101"/>
    </row>
    <row r="77" spans="1:20" ht="13.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01"/>
      <c r="R77" s="101"/>
      <c r="S77" s="101"/>
      <c r="T77" s="101"/>
    </row>
    <row r="78" spans="1:20" ht="13.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01"/>
      <c r="R78" s="101"/>
      <c r="S78" s="101"/>
      <c r="T78" s="101"/>
    </row>
    <row r="79" spans="1:20" ht="13.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01"/>
      <c r="R79" s="101"/>
      <c r="S79" s="101"/>
      <c r="T79" s="101"/>
    </row>
    <row r="80" spans="1:20" ht="13.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01"/>
      <c r="R80" s="101"/>
      <c r="S80" s="101"/>
      <c r="T80" s="101"/>
    </row>
    <row r="81" spans="1:20" ht="13.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01"/>
      <c r="R81" s="101"/>
      <c r="S81" s="101"/>
      <c r="T81" s="101"/>
    </row>
    <row r="82" spans="1:20" ht="13.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01"/>
      <c r="R82" s="101"/>
      <c r="S82" s="101"/>
      <c r="T82" s="101"/>
    </row>
    <row r="83" spans="1:20" ht="13.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01"/>
      <c r="R83" s="101"/>
      <c r="S83" s="101"/>
      <c r="T83" s="101"/>
    </row>
    <row r="84" spans="1:20" ht="13.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01"/>
      <c r="R84" s="101"/>
      <c r="S84" s="101"/>
      <c r="T84" s="101"/>
    </row>
    <row r="85" spans="1:20" ht="13.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01"/>
      <c r="R85" s="101"/>
      <c r="S85" s="101"/>
      <c r="T85" s="101"/>
    </row>
    <row r="86" spans="1:20" ht="13.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01"/>
      <c r="R86" s="101"/>
      <c r="S86" s="101"/>
      <c r="T86" s="101"/>
    </row>
    <row r="87" spans="1:20" ht="13.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01"/>
      <c r="R87" s="101"/>
      <c r="S87" s="101"/>
      <c r="T87" s="101"/>
    </row>
    <row r="88" spans="1:20" ht="13.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01"/>
      <c r="R88" s="101"/>
      <c r="S88" s="101"/>
      <c r="T88" s="101"/>
    </row>
    <row r="89" spans="1:20" ht="13.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01"/>
      <c r="R89" s="101"/>
      <c r="S89" s="101"/>
      <c r="T89" s="101"/>
    </row>
    <row r="90" spans="1:20" ht="13.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01"/>
      <c r="R90" s="101"/>
      <c r="S90" s="101"/>
      <c r="T90" s="101"/>
    </row>
    <row r="91" spans="1:20" ht="13.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01"/>
      <c r="R91" s="101"/>
      <c r="S91" s="101"/>
      <c r="T91" s="101"/>
    </row>
    <row r="92" spans="1:20" ht="13.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01"/>
      <c r="R92" s="101"/>
      <c r="S92" s="101"/>
      <c r="T92" s="101"/>
    </row>
    <row r="93" spans="1:20" ht="13.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01"/>
      <c r="R93" s="101"/>
      <c r="S93" s="101"/>
      <c r="T93" s="101"/>
    </row>
    <row r="94" spans="1:20" ht="13.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01"/>
      <c r="R94" s="101"/>
      <c r="S94" s="101"/>
      <c r="T94" s="101"/>
    </row>
    <row r="95" spans="1:20" ht="13.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01"/>
      <c r="R95" s="101"/>
      <c r="S95" s="101"/>
      <c r="T95" s="101"/>
    </row>
    <row r="96" spans="1:20" ht="13.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01"/>
      <c r="R96" s="101"/>
      <c r="S96" s="101"/>
      <c r="T96" s="101"/>
    </row>
    <row r="97" spans="1:20" ht="13.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01"/>
      <c r="R97" s="101"/>
      <c r="S97" s="101"/>
      <c r="T97" s="101"/>
    </row>
    <row r="98" spans="1:20" ht="13.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01"/>
      <c r="R98" s="101"/>
      <c r="S98" s="101"/>
      <c r="T98" s="101"/>
    </row>
    <row r="99" spans="1:20" ht="13.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01"/>
      <c r="R99" s="101"/>
      <c r="S99" s="101"/>
      <c r="T99" s="101"/>
    </row>
    <row r="100" spans="1:20" ht="13.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01"/>
      <c r="R100" s="101"/>
      <c r="S100" s="101"/>
      <c r="T100" s="101"/>
    </row>
    <row r="101" spans="1:20" ht="13.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01"/>
      <c r="R101" s="101"/>
      <c r="S101" s="101"/>
      <c r="T101" s="101"/>
    </row>
    <row r="102" spans="1:20" ht="13.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01"/>
      <c r="R102" s="101"/>
      <c r="S102" s="101"/>
      <c r="T102" s="101"/>
    </row>
    <row r="103" spans="1:20" ht="13.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01"/>
      <c r="R103" s="101"/>
      <c r="S103" s="101"/>
      <c r="T103" s="101"/>
    </row>
    <row r="104" spans="1:20" ht="13.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01"/>
      <c r="R104" s="101"/>
      <c r="S104" s="101"/>
      <c r="T104" s="101"/>
    </row>
    <row r="105" spans="1:20" ht="13.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01"/>
      <c r="R105" s="101"/>
      <c r="S105" s="101"/>
      <c r="T105" s="101"/>
    </row>
    <row r="106" spans="1:20" ht="13.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01"/>
      <c r="R106" s="101"/>
      <c r="S106" s="101"/>
      <c r="T106" s="101"/>
    </row>
    <row r="107" spans="1:20" ht="13.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01"/>
      <c r="R107" s="101"/>
      <c r="S107" s="101"/>
      <c r="T107" s="101"/>
    </row>
    <row r="108" spans="1:20" ht="13.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01"/>
      <c r="R108" s="101"/>
      <c r="S108" s="101"/>
      <c r="T108" s="101"/>
    </row>
    <row r="109" spans="1:20" ht="13.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01"/>
      <c r="R109" s="101"/>
      <c r="S109" s="101"/>
      <c r="T109" s="101"/>
    </row>
    <row r="110" spans="1:20" ht="13.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01"/>
      <c r="R110" s="101"/>
      <c r="S110" s="101"/>
      <c r="T110" s="101"/>
    </row>
    <row r="111" spans="1:20" ht="13.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01"/>
      <c r="R111" s="101"/>
      <c r="S111" s="101"/>
      <c r="T111" s="101"/>
    </row>
    <row r="112" spans="1:20" ht="13.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01"/>
      <c r="R112" s="101"/>
      <c r="S112" s="101"/>
      <c r="T112" s="101"/>
    </row>
    <row r="113" spans="1:20" ht="13.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01"/>
      <c r="R113" s="101"/>
      <c r="S113" s="101"/>
      <c r="T113" s="101"/>
    </row>
    <row r="114" spans="1:20" ht="13.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01"/>
      <c r="R114" s="101"/>
      <c r="S114" s="101"/>
      <c r="T114" s="101"/>
    </row>
    <row r="115" spans="1:20" ht="13.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01"/>
      <c r="R115" s="101"/>
      <c r="S115" s="101"/>
      <c r="T115" s="101"/>
    </row>
    <row r="116" spans="1:20" ht="13.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01"/>
      <c r="R116" s="101"/>
      <c r="S116" s="101"/>
      <c r="T116" s="101"/>
    </row>
    <row r="117" spans="1:20" ht="13.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01"/>
      <c r="R117" s="101"/>
      <c r="S117" s="101"/>
      <c r="T117" s="101"/>
    </row>
    <row r="118" spans="1:20" ht="13.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01"/>
      <c r="R118" s="101"/>
      <c r="S118" s="101"/>
      <c r="T118" s="101"/>
    </row>
    <row r="119" spans="1:20" ht="13.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01"/>
      <c r="R119" s="101"/>
      <c r="S119" s="101"/>
      <c r="T119" s="101"/>
    </row>
    <row r="120" spans="1:20" ht="13.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01"/>
      <c r="R120" s="101"/>
      <c r="S120" s="101"/>
      <c r="T120" s="101"/>
    </row>
    <row r="121" spans="1:20" ht="13.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01"/>
      <c r="R121" s="101"/>
      <c r="S121" s="101"/>
      <c r="T121" s="101"/>
    </row>
    <row r="122" spans="1:20" ht="13.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01"/>
      <c r="R122" s="101"/>
      <c r="S122" s="101"/>
      <c r="T122" s="101"/>
    </row>
    <row r="123" spans="1:20" ht="13.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01"/>
      <c r="R123" s="101"/>
      <c r="S123" s="101"/>
      <c r="T123" s="101"/>
    </row>
    <row r="124" spans="1:20" ht="13.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01"/>
      <c r="R124" s="101"/>
      <c r="S124" s="101"/>
      <c r="T124" s="101"/>
    </row>
    <row r="125" spans="1:20" ht="13.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01"/>
      <c r="R125" s="101"/>
      <c r="S125" s="101"/>
      <c r="T125" s="101"/>
    </row>
    <row r="126" spans="1:20" ht="13.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01"/>
      <c r="R126" s="101"/>
      <c r="S126" s="101"/>
      <c r="T126" s="101"/>
    </row>
    <row r="127" spans="1:20" ht="13.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01"/>
      <c r="R127" s="101"/>
      <c r="S127" s="101"/>
      <c r="T127" s="101"/>
    </row>
    <row r="128" spans="1:20" ht="13.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01"/>
      <c r="R128" s="101"/>
      <c r="S128" s="101"/>
      <c r="T128" s="101"/>
    </row>
    <row r="129" spans="1:20" ht="13.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01"/>
      <c r="R129" s="101"/>
      <c r="S129" s="101"/>
      <c r="T129" s="101"/>
    </row>
    <row r="130" spans="1:20" ht="13.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01"/>
      <c r="R130" s="101"/>
      <c r="S130" s="101"/>
      <c r="T130" s="101"/>
    </row>
    <row r="131" spans="1:20" ht="13.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01"/>
      <c r="R131" s="101"/>
      <c r="S131" s="101"/>
      <c r="T131" s="101"/>
    </row>
    <row r="132" spans="1:20" ht="13.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01"/>
      <c r="R132" s="101"/>
      <c r="S132" s="101"/>
      <c r="T132" s="101"/>
    </row>
    <row r="133" spans="1:20" ht="13.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01"/>
      <c r="R133" s="101"/>
      <c r="S133" s="101"/>
      <c r="T133" s="101"/>
    </row>
    <row r="134" spans="1:20" ht="13.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01"/>
      <c r="R134" s="101"/>
      <c r="S134" s="101"/>
      <c r="T134" s="101"/>
    </row>
    <row r="135" spans="1:20" ht="13.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01"/>
      <c r="R135" s="101"/>
      <c r="S135" s="101"/>
      <c r="T135" s="101"/>
    </row>
    <row r="136" spans="1:20" ht="13.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01"/>
      <c r="R136" s="101"/>
      <c r="S136" s="101"/>
      <c r="T136" s="101"/>
    </row>
    <row r="137" spans="1:20" ht="13.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01"/>
      <c r="R137" s="101"/>
      <c r="S137" s="101"/>
      <c r="T137" s="101"/>
    </row>
    <row r="138" spans="1:20" ht="13.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01"/>
      <c r="R138" s="101"/>
      <c r="S138" s="101"/>
      <c r="T138" s="101"/>
    </row>
    <row r="139" spans="1:20" ht="13.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01"/>
      <c r="R139" s="101"/>
      <c r="S139" s="101"/>
      <c r="T139" s="101"/>
    </row>
    <row r="140" spans="1:20" ht="13.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01"/>
      <c r="R140" s="101"/>
      <c r="S140" s="101"/>
      <c r="T140" s="101"/>
    </row>
    <row r="141" spans="1:20" ht="13.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01"/>
      <c r="R141" s="101"/>
      <c r="S141" s="101"/>
      <c r="T141" s="101"/>
    </row>
    <row r="142" spans="1:20" ht="13.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01"/>
      <c r="R142" s="101"/>
      <c r="S142" s="101"/>
      <c r="T142" s="101"/>
    </row>
    <row r="143" spans="1:20" ht="13.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01"/>
      <c r="R143" s="101"/>
      <c r="S143" s="101"/>
      <c r="T143" s="101"/>
    </row>
    <row r="144" spans="1:20" ht="13.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01"/>
      <c r="R144" s="101"/>
      <c r="S144" s="101"/>
      <c r="T144" s="101"/>
    </row>
    <row r="145" spans="1:20" ht="13.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01"/>
      <c r="R145" s="101"/>
      <c r="S145" s="101"/>
      <c r="T145" s="101"/>
    </row>
    <row r="146" spans="1:20" ht="13.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01"/>
      <c r="R146" s="101"/>
      <c r="S146" s="101"/>
      <c r="T146" s="101"/>
    </row>
    <row r="147" spans="1:20" ht="13.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01"/>
      <c r="R147" s="101"/>
      <c r="S147" s="101"/>
      <c r="T147" s="101"/>
    </row>
    <row r="148" spans="1:20" ht="13.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01"/>
      <c r="R148" s="101"/>
      <c r="S148" s="101"/>
      <c r="T148" s="101"/>
    </row>
    <row r="149" spans="1:20" ht="13.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01"/>
      <c r="R149" s="101"/>
      <c r="S149" s="101"/>
      <c r="T149" s="101"/>
    </row>
    <row r="150" spans="1:20" ht="13.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01"/>
      <c r="R150" s="101"/>
      <c r="S150" s="101"/>
      <c r="T150" s="101"/>
    </row>
    <row r="151" spans="1:20" ht="13.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01"/>
      <c r="R151" s="101"/>
      <c r="S151" s="101"/>
      <c r="T151" s="101"/>
    </row>
    <row r="152" spans="1:20" ht="13.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01"/>
      <c r="R152" s="101"/>
      <c r="S152" s="101"/>
      <c r="T152" s="101"/>
    </row>
    <row r="153" spans="1:20" ht="13.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01"/>
      <c r="R153" s="101"/>
      <c r="S153" s="101"/>
      <c r="T153" s="101"/>
    </row>
    <row r="154" spans="1:20" ht="13.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01"/>
      <c r="R154" s="101"/>
      <c r="S154" s="101"/>
      <c r="T154" s="101"/>
    </row>
    <row r="155" spans="1:20" ht="13.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01"/>
      <c r="R155" s="101"/>
      <c r="S155" s="101"/>
      <c r="T155" s="101"/>
    </row>
    <row r="156" spans="1:20" ht="13.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01"/>
      <c r="R156" s="101"/>
      <c r="S156" s="101"/>
      <c r="T156" s="101"/>
    </row>
    <row r="157" spans="1:20" ht="13.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01"/>
      <c r="R157" s="101"/>
      <c r="S157" s="101"/>
      <c r="T157" s="101"/>
    </row>
    <row r="158" spans="1:20" ht="13.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01"/>
      <c r="R158" s="101"/>
      <c r="S158" s="101"/>
      <c r="T158" s="101"/>
    </row>
    <row r="159" spans="1:20" ht="13.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01"/>
      <c r="R159" s="101"/>
      <c r="S159" s="101"/>
      <c r="T159" s="101"/>
    </row>
    <row r="160" spans="1:20" ht="13.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01"/>
      <c r="R160" s="101"/>
      <c r="S160" s="101"/>
      <c r="T160" s="101"/>
    </row>
    <row r="161" spans="1:20" ht="13.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01"/>
      <c r="R161" s="101"/>
      <c r="S161" s="101"/>
      <c r="T161" s="101"/>
    </row>
    <row r="162" spans="1:20" ht="13.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01"/>
      <c r="R162" s="101"/>
      <c r="S162" s="101"/>
      <c r="T162" s="101"/>
    </row>
    <row r="163" spans="1:20" ht="13.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01"/>
      <c r="R163" s="101"/>
      <c r="S163" s="101"/>
      <c r="T163" s="101"/>
    </row>
    <row r="164" spans="1:20" ht="13.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01"/>
      <c r="R164" s="101"/>
      <c r="S164" s="101"/>
      <c r="T164" s="101"/>
    </row>
    <row r="165" spans="1:20" ht="13.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01"/>
      <c r="R165" s="101"/>
      <c r="S165" s="101"/>
      <c r="T165" s="101"/>
    </row>
    <row r="166" spans="1:20" ht="13.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01"/>
      <c r="R166" s="101"/>
      <c r="S166" s="101"/>
      <c r="T166" s="101"/>
    </row>
    <row r="167" spans="1:20" ht="13.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01"/>
      <c r="R167" s="101"/>
      <c r="S167" s="101"/>
      <c r="T167" s="101"/>
    </row>
    <row r="168" spans="1:20" ht="13.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01"/>
      <c r="R168" s="101"/>
      <c r="S168" s="101"/>
      <c r="T168" s="101"/>
    </row>
    <row r="169" spans="1:20" ht="13.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01"/>
      <c r="R169" s="101"/>
      <c r="S169" s="101"/>
      <c r="T169" s="101"/>
    </row>
    <row r="170" spans="1:20" ht="13.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01"/>
      <c r="R170" s="101"/>
      <c r="S170" s="101"/>
      <c r="T170" s="101"/>
    </row>
    <row r="171" spans="1:20" ht="13.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01"/>
      <c r="R171" s="101"/>
      <c r="S171" s="101"/>
      <c r="T171" s="101"/>
    </row>
    <row r="172" spans="1:20" ht="13.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01"/>
      <c r="R172" s="101"/>
      <c r="S172" s="101"/>
      <c r="T172" s="101"/>
    </row>
    <row r="173" spans="1:20" ht="13.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01"/>
      <c r="R173" s="101"/>
      <c r="S173" s="101"/>
      <c r="T173" s="101"/>
    </row>
    <row r="174" spans="1:20" ht="13.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01"/>
      <c r="R174" s="101"/>
      <c r="S174" s="101"/>
      <c r="T174" s="101"/>
    </row>
    <row r="175" spans="1:20" ht="13.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01"/>
      <c r="R175" s="101"/>
      <c r="S175" s="101"/>
      <c r="T175" s="101"/>
    </row>
    <row r="176" spans="1:20" ht="13.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01"/>
      <c r="R176" s="101"/>
      <c r="S176" s="101"/>
      <c r="T176" s="101"/>
    </row>
    <row r="177" spans="1:20" ht="13.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01"/>
      <c r="R177" s="101"/>
      <c r="S177" s="101"/>
      <c r="T177" s="101"/>
    </row>
    <row r="178" spans="1:20" ht="13.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01"/>
      <c r="R178" s="101"/>
      <c r="S178" s="101"/>
      <c r="T178" s="101"/>
    </row>
    <row r="179" spans="1:20" ht="13.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01"/>
      <c r="R179" s="101"/>
      <c r="S179" s="101"/>
      <c r="T179" s="101"/>
    </row>
    <row r="180" spans="1:20" ht="13.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01"/>
      <c r="R180" s="101"/>
      <c r="S180" s="101"/>
      <c r="T180" s="101"/>
    </row>
    <row r="181" spans="1:20" ht="13.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01"/>
      <c r="R181" s="101"/>
      <c r="S181" s="101"/>
      <c r="T181" s="101"/>
    </row>
    <row r="182" spans="1:20" ht="13.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01"/>
      <c r="R182" s="101"/>
      <c r="S182" s="101"/>
      <c r="T182" s="101"/>
    </row>
    <row r="183" spans="1:20" ht="13.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01"/>
      <c r="R183" s="101"/>
      <c r="S183" s="101"/>
      <c r="T183" s="101"/>
    </row>
    <row r="184" spans="1:20" ht="13.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01"/>
      <c r="R184" s="101"/>
      <c r="S184" s="101"/>
      <c r="T184" s="101"/>
    </row>
    <row r="185" spans="1:20" ht="13.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01"/>
      <c r="R185" s="101"/>
      <c r="S185" s="101"/>
      <c r="T185" s="101"/>
    </row>
    <row r="186" spans="1:20" ht="13.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01"/>
      <c r="R186" s="101"/>
      <c r="S186" s="101"/>
      <c r="T186" s="101"/>
    </row>
    <row r="187" spans="1:20" ht="13.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01"/>
      <c r="R187" s="101"/>
      <c r="S187" s="101"/>
      <c r="T187" s="101"/>
    </row>
    <row r="188" spans="1:20" ht="13.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01"/>
      <c r="R188" s="101"/>
      <c r="S188" s="101"/>
      <c r="T188" s="101"/>
    </row>
    <row r="189" spans="1:20" ht="13.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01"/>
      <c r="R189" s="101"/>
      <c r="S189" s="101"/>
      <c r="T189" s="101"/>
    </row>
    <row r="190" spans="1:20" ht="13.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01"/>
      <c r="R190" s="101"/>
      <c r="S190" s="101"/>
      <c r="T190" s="101"/>
    </row>
    <row r="191" spans="1:20" ht="13.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01"/>
      <c r="R191" s="101"/>
      <c r="S191" s="101"/>
      <c r="T191" s="101"/>
    </row>
    <row r="192" spans="1:20" ht="13.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01"/>
      <c r="R192" s="101"/>
      <c r="S192" s="101"/>
      <c r="T192" s="101"/>
    </row>
    <row r="193" spans="1:20" ht="13.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01"/>
      <c r="R193" s="101"/>
      <c r="S193" s="101"/>
      <c r="T193" s="101"/>
    </row>
    <row r="194" spans="1:20" ht="13.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01"/>
      <c r="R194" s="101"/>
      <c r="S194" s="101"/>
      <c r="T194" s="101"/>
    </row>
    <row r="195" spans="1:20" ht="13.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01"/>
      <c r="R195" s="101"/>
      <c r="S195" s="101"/>
      <c r="T195" s="101"/>
    </row>
    <row r="196" spans="1:20" ht="13.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01"/>
      <c r="R196" s="101"/>
      <c r="S196" s="101"/>
      <c r="T196" s="101"/>
    </row>
    <row r="197" spans="1:20" ht="13.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01"/>
      <c r="R197" s="101"/>
      <c r="S197" s="101"/>
      <c r="T197" s="101"/>
    </row>
    <row r="198" spans="1:20" ht="13.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01"/>
      <c r="R198" s="101"/>
      <c r="S198" s="101"/>
      <c r="T198" s="101"/>
    </row>
    <row r="199" spans="1:20" ht="13.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01"/>
      <c r="R199" s="101"/>
      <c r="S199" s="101"/>
      <c r="T199" s="101"/>
    </row>
    <row r="200" spans="1:20" ht="13.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01"/>
      <c r="R200" s="101"/>
      <c r="S200" s="101"/>
      <c r="T200" s="101"/>
    </row>
    <row r="201" spans="1:20" ht="13.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01"/>
      <c r="R201" s="101"/>
      <c r="S201" s="101"/>
      <c r="T201" s="101"/>
    </row>
    <row r="202" spans="1:20" ht="13.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01"/>
      <c r="R202" s="101"/>
      <c r="S202" s="101"/>
      <c r="T202" s="101"/>
    </row>
    <row r="203" spans="1:20" ht="13.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01"/>
      <c r="R203" s="101"/>
      <c r="S203" s="101"/>
      <c r="T203" s="101"/>
    </row>
    <row r="204" spans="1:20" ht="13.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01"/>
      <c r="R204" s="101"/>
      <c r="S204" s="101"/>
      <c r="T204" s="101"/>
    </row>
    <row r="205" spans="1:20" ht="13.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01"/>
      <c r="R205" s="101"/>
      <c r="S205" s="101"/>
      <c r="T205" s="101"/>
    </row>
    <row r="206" spans="1:20" ht="13.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01"/>
      <c r="R206" s="101"/>
      <c r="S206" s="101"/>
      <c r="T206" s="101"/>
    </row>
    <row r="207" spans="1:20" ht="13.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01"/>
      <c r="R207" s="101"/>
      <c r="S207" s="101"/>
      <c r="T207" s="101"/>
    </row>
    <row r="208" spans="1:20" ht="13.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01"/>
      <c r="R208" s="101"/>
      <c r="S208" s="101"/>
      <c r="T208" s="101"/>
    </row>
    <row r="209" spans="1:20" ht="13.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01"/>
      <c r="R209" s="101"/>
      <c r="S209" s="101"/>
      <c r="T209" s="101"/>
    </row>
    <row r="210" spans="1:20" ht="13.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01"/>
      <c r="R210" s="101"/>
      <c r="S210" s="101"/>
      <c r="T210" s="101"/>
    </row>
    <row r="211" spans="1:20" ht="13.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01"/>
      <c r="R211" s="101"/>
      <c r="S211" s="101"/>
      <c r="T211" s="101"/>
    </row>
    <row r="212" spans="1:20" ht="13.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01"/>
      <c r="R212" s="101"/>
      <c r="S212" s="101"/>
      <c r="T212" s="101"/>
    </row>
    <row r="213" spans="1:20" ht="13.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01"/>
      <c r="R213" s="101"/>
      <c r="S213" s="101"/>
      <c r="T213" s="101"/>
    </row>
    <row r="214" spans="1:20" ht="13.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01"/>
      <c r="R214" s="101"/>
      <c r="S214" s="101"/>
      <c r="T214" s="101"/>
    </row>
    <row r="215" spans="1:20" ht="13.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01"/>
      <c r="R215" s="101"/>
      <c r="S215" s="101"/>
      <c r="T215" s="101"/>
    </row>
    <row r="216" spans="1:20" ht="13.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01"/>
      <c r="R216" s="101"/>
      <c r="S216" s="101"/>
      <c r="T216" s="101"/>
    </row>
    <row r="217" spans="1:20" ht="13.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01"/>
      <c r="R217" s="101"/>
      <c r="S217" s="101"/>
      <c r="T217" s="101"/>
    </row>
    <row r="218" spans="1:20" ht="13.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01"/>
      <c r="R218" s="101"/>
      <c r="S218" s="101"/>
      <c r="T218" s="101"/>
    </row>
    <row r="219" spans="1:20" ht="13.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01"/>
      <c r="R219" s="101"/>
      <c r="S219" s="101"/>
      <c r="T219" s="101"/>
    </row>
    <row r="220" spans="1:20" ht="13.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01"/>
      <c r="R220" s="101"/>
      <c r="S220" s="101"/>
      <c r="T220" s="101"/>
    </row>
    <row r="221" spans="1:20" ht="13.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01"/>
      <c r="R221" s="101"/>
      <c r="S221" s="101"/>
      <c r="T221" s="101"/>
    </row>
    <row r="222" spans="1:20" ht="13.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01"/>
      <c r="R222" s="101"/>
      <c r="S222" s="101"/>
      <c r="T222" s="101"/>
    </row>
    <row r="223" spans="1:20" ht="13.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01"/>
      <c r="R223" s="101"/>
      <c r="S223" s="101"/>
      <c r="T223" s="101"/>
    </row>
    <row r="224" spans="1:20" ht="13.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01"/>
      <c r="R224" s="101"/>
      <c r="S224" s="101"/>
      <c r="T224" s="101"/>
    </row>
    <row r="225" spans="1:20" ht="13.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01"/>
      <c r="R225" s="101"/>
      <c r="S225" s="101"/>
      <c r="T225" s="101"/>
    </row>
    <row r="226" spans="1:20" ht="13.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01"/>
      <c r="R226" s="101"/>
      <c r="S226" s="101"/>
      <c r="T226" s="101"/>
    </row>
    <row r="227" spans="1:20" ht="13.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01"/>
      <c r="R227" s="101"/>
      <c r="S227" s="101"/>
      <c r="T227" s="101"/>
    </row>
    <row r="228" spans="1:20" ht="13.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01"/>
      <c r="R228" s="101"/>
      <c r="S228" s="101"/>
      <c r="T228" s="101"/>
    </row>
    <row r="229" spans="1:20" ht="13.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01"/>
      <c r="R229" s="101"/>
      <c r="S229" s="101"/>
      <c r="T229" s="101"/>
    </row>
    <row r="230" spans="1:20" ht="13.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01"/>
      <c r="R230" s="101"/>
      <c r="S230" s="101"/>
      <c r="T230" s="101"/>
    </row>
    <row r="231" spans="1:20" ht="13.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01"/>
      <c r="R231" s="101"/>
      <c r="S231" s="101"/>
      <c r="T231" s="101"/>
    </row>
    <row r="232" spans="1:20" ht="13.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01"/>
      <c r="R232" s="101"/>
      <c r="S232" s="101"/>
      <c r="T232" s="101"/>
    </row>
    <row r="233" spans="1:20" ht="13.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01"/>
      <c r="R233" s="101"/>
      <c r="S233" s="101"/>
      <c r="T233" s="101"/>
    </row>
    <row r="234" spans="1:20" ht="13.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01"/>
      <c r="R234" s="101"/>
      <c r="S234" s="101"/>
      <c r="T234" s="101"/>
    </row>
    <row r="235" spans="1:20" ht="13.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01"/>
      <c r="R235" s="101"/>
      <c r="S235" s="101"/>
      <c r="T235" s="101"/>
    </row>
    <row r="236" spans="1:20" ht="13.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01"/>
      <c r="R236" s="101"/>
      <c r="S236" s="101"/>
      <c r="T236" s="101"/>
    </row>
    <row r="237" spans="1:20" ht="13.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01"/>
      <c r="R237" s="101"/>
      <c r="S237" s="101"/>
      <c r="T237" s="101"/>
    </row>
    <row r="238" spans="1:20" ht="13.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01"/>
      <c r="R238" s="101"/>
      <c r="S238" s="101"/>
      <c r="T238" s="101"/>
    </row>
    <row r="239" spans="1:20" ht="13.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01"/>
      <c r="R239" s="101"/>
      <c r="S239" s="101"/>
      <c r="T239" s="101"/>
    </row>
    <row r="240" spans="1:20" ht="13.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01"/>
      <c r="R240" s="101"/>
      <c r="S240" s="101"/>
      <c r="T240" s="101"/>
    </row>
    <row r="241" spans="1:20" ht="13.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01"/>
      <c r="R241" s="101"/>
      <c r="S241" s="101"/>
      <c r="T241" s="101"/>
    </row>
    <row r="242" spans="1:20" ht="13.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01"/>
      <c r="R242" s="101"/>
      <c r="S242" s="101"/>
      <c r="T242" s="101"/>
    </row>
    <row r="243" spans="1:20" ht="13.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01"/>
      <c r="R243" s="101"/>
      <c r="S243" s="101"/>
      <c r="T243" s="101"/>
    </row>
    <row r="244" spans="1:20" ht="13.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01"/>
      <c r="R244" s="101"/>
      <c r="S244" s="101"/>
      <c r="T244" s="101"/>
    </row>
    <row r="245" spans="1:20" ht="13.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01"/>
      <c r="R245" s="101"/>
      <c r="S245" s="101"/>
      <c r="T245" s="101"/>
    </row>
    <row r="246" spans="1:20" ht="13.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01"/>
      <c r="R246" s="101"/>
      <c r="S246" s="101"/>
      <c r="T246" s="101"/>
    </row>
    <row r="247" spans="1:20" ht="13.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01"/>
      <c r="R247" s="101"/>
      <c r="S247" s="101"/>
      <c r="T247" s="101"/>
    </row>
    <row r="248" spans="1:20" ht="13.5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01"/>
      <c r="R248" s="101"/>
      <c r="S248" s="101"/>
      <c r="T248" s="101"/>
    </row>
    <row r="249" spans="1:20" ht="13.5" customHeigh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01"/>
      <c r="R249" s="101"/>
      <c r="S249" s="101"/>
      <c r="T249" s="101"/>
    </row>
    <row r="250" spans="1:20" ht="13.5" customHeigh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01"/>
      <c r="R250" s="101"/>
      <c r="S250" s="101"/>
      <c r="T250" s="101"/>
    </row>
    <row r="251" spans="1:20" ht="13.5" customHeight="1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01"/>
      <c r="R251" s="101"/>
      <c r="S251" s="101"/>
      <c r="T251" s="101"/>
    </row>
    <row r="252" spans="1:20" ht="13.5" customHeight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01"/>
      <c r="R252" s="101"/>
      <c r="S252" s="101"/>
      <c r="T252" s="101"/>
    </row>
    <row r="253" spans="1:20" ht="13.5" customHeight="1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01"/>
      <c r="R253" s="101"/>
      <c r="S253" s="101"/>
      <c r="T253" s="101"/>
    </row>
    <row r="254" spans="1:20" ht="13.5" customHeight="1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01"/>
      <c r="R254" s="101"/>
      <c r="S254" s="101"/>
      <c r="T254" s="101"/>
    </row>
    <row r="255" spans="1:20" ht="13.5" customHeight="1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01"/>
      <c r="R255" s="101"/>
      <c r="S255" s="101"/>
      <c r="T255" s="101"/>
    </row>
    <row r="256" spans="1:20" ht="13.5" customHeight="1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01"/>
      <c r="R256" s="101"/>
      <c r="S256" s="101"/>
      <c r="T256" s="101"/>
    </row>
    <row r="257" spans="1:20" ht="13.5" customHeight="1" x14ac:dyDescent="0.2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01"/>
      <c r="R257" s="101"/>
      <c r="S257" s="101"/>
      <c r="T257" s="101"/>
    </row>
    <row r="258" spans="1:20" ht="13.5" customHeight="1" x14ac:dyDescent="0.2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01"/>
      <c r="R258" s="101"/>
      <c r="S258" s="101"/>
      <c r="T258" s="101"/>
    </row>
    <row r="259" spans="1:20" ht="13.5" customHeight="1" x14ac:dyDescent="0.2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01"/>
      <c r="R259" s="101"/>
      <c r="S259" s="101"/>
      <c r="T259" s="101"/>
    </row>
    <row r="260" spans="1:20" ht="13.5" customHeight="1" x14ac:dyDescent="0.2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01"/>
      <c r="R260" s="101"/>
      <c r="S260" s="101"/>
      <c r="T260" s="101"/>
    </row>
    <row r="261" spans="1:20" ht="13.5" customHeight="1" x14ac:dyDescent="0.2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01"/>
      <c r="R261" s="101"/>
      <c r="S261" s="101"/>
      <c r="T261" s="101"/>
    </row>
    <row r="262" spans="1:20" ht="13.5" customHeight="1" x14ac:dyDescent="0.2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01"/>
      <c r="R262" s="101"/>
      <c r="S262" s="101"/>
      <c r="T262" s="101"/>
    </row>
    <row r="263" spans="1:20" ht="13.5" customHeight="1" x14ac:dyDescent="0.2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01"/>
      <c r="R263" s="101"/>
      <c r="S263" s="101"/>
      <c r="T263" s="101"/>
    </row>
    <row r="264" spans="1:20" ht="13.5" customHeight="1" x14ac:dyDescent="0.2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01"/>
      <c r="R264" s="101"/>
      <c r="S264" s="101"/>
      <c r="T264" s="101"/>
    </row>
    <row r="265" spans="1:20" ht="13.5" customHeight="1" x14ac:dyDescent="0.2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01"/>
      <c r="R265" s="101"/>
      <c r="S265" s="101"/>
      <c r="T265" s="101"/>
    </row>
    <row r="266" spans="1:20" ht="13.5" customHeight="1" x14ac:dyDescent="0.2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01"/>
      <c r="R266" s="101"/>
      <c r="S266" s="101"/>
      <c r="T266" s="101"/>
    </row>
    <row r="267" spans="1:20" ht="13.5" customHeight="1" x14ac:dyDescent="0.2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01"/>
      <c r="R267" s="101"/>
      <c r="S267" s="101"/>
      <c r="T267" s="101"/>
    </row>
    <row r="268" spans="1:20" ht="13.5" customHeight="1" x14ac:dyDescent="0.2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01"/>
      <c r="R268" s="101"/>
      <c r="S268" s="101"/>
      <c r="T268" s="101"/>
    </row>
    <row r="269" spans="1:20" ht="13.5" customHeight="1" x14ac:dyDescent="0.2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01"/>
      <c r="R269" s="101"/>
      <c r="S269" s="101"/>
      <c r="T269" s="101"/>
    </row>
    <row r="270" spans="1:20" ht="13.5" customHeight="1" x14ac:dyDescent="0.2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01"/>
      <c r="R270" s="101"/>
      <c r="S270" s="101"/>
      <c r="T270" s="101"/>
    </row>
    <row r="271" spans="1:20" ht="13.5" customHeight="1" x14ac:dyDescent="0.2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01"/>
      <c r="R271" s="101"/>
      <c r="S271" s="101"/>
      <c r="T271" s="101"/>
    </row>
    <row r="272" spans="1:20" ht="13.5" customHeight="1" x14ac:dyDescent="0.2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01"/>
      <c r="R272" s="101"/>
      <c r="S272" s="101"/>
      <c r="T272" s="101"/>
    </row>
    <row r="273" spans="1:20" ht="13.5" customHeight="1" x14ac:dyDescent="0.2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01"/>
      <c r="R273" s="101"/>
      <c r="S273" s="101"/>
      <c r="T273" s="101"/>
    </row>
    <row r="274" spans="1:20" ht="13.5" customHeight="1" x14ac:dyDescent="0.2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01"/>
      <c r="R274" s="101"/>
      <c r="S274" s="101"/>
      <c r="T274" s="101"/>
    </row>
    <row r="275" spans="1:20" ht="13.5" customHeight="1" x14ac:dyDescent="0.2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01"/>
      <c r="R275" s="101"/>
      <c r="S275" s="101"/>
      <c r="T275" s="101"/>
    </row>
    <row r="276" spans="1:20" ht="13.5" customHeight="1" x14ac:dyDescent="0.2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01"/>
      <c r="R276" s="101"/>
      <c r="S276" s="101"/>
      <c r="T276" s="101"/>
    </row>
    <row r="277" spans="1:20" ht="13.5" customHeight="1" x14ac:dyDescent="0.2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01"/>
      <c r="R277" s="101"/>
      <c r="S277" s="101"/>
      <c r="T277" s="101"/>
    </row>
    <row r="278" spans="1:20" ht="13.5" customHeight="1" x14ac:dyDescent="0.2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01"/>
      <c r="R278" s="101"/>
      <c r="S278" s="101"/>
      <c r="T278" s="101"/>
    </row>
    <row r="279" spans="1:20" ht="13.5" customHeight="1" x14ac:dyDescent="0.2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01"/>
      <c r="R279" s="101"/>
      <c r="S279" s="101"/>
      <c r="T279" s="101"/>
    </row>
    <row r="280" spans="1:20" ht="13.5" customHeight="1" x14ac:dyDescent="0.2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01"/>
      <c r="R280" s="101"/>
      <c r="S280" s="101"/>
      <c r="T280" s="101"/>
    </row>
    <row r="281" spans="1:20" ht="13.5" customHeight="1" x14ac:dyDescent="0.2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01"/>
      <c r="R281" s="101"/>
      <c r="S281" s="101"/>
      <c r="T281" s="101"/>
    </row>
    <row r="282" spans="1:20" ht="13.5" customHeight="1" x14ac:dyDescent="0.2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01"/>
      <c r="R282" s="101"/>
      <c r="S282" s="101"/>
      <c r="T282" s="101"/>
    </row>
    <row r="283" spans="1:20" ht="13.5" customHeight="1" x14ac:dyDescent="0.2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01"/>
      <c r="R283" s="101"/>
      <c r="S283" s="101"/>
      <c r="T283" s="101"/>
    </row>
    <row r="284" spans="1:20" ht="13.5" customHeight="1" x14ac:dyDescent="0.2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01"/>
      <c r="R284" s="101"/>
      <c r="S284" s="101"/>
      <c r="T284" s="101"/>
    </row>
    <row r="285" spans="1:20" ht="13.5" customHeight="1" x14ac:dyDescent="0.2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01"/>
      <c r="R285" s="101"/>
      <c r="S285" s="101"/>
      <c r="T285" s="101"/>
    </row>
    <row r="286" spans="1:20" ht="13.5" customHeight="1" x14ac:dyDescent="0.2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01"/>
      <c r="R286" s="101"/>
      <c r="S286" s="101"/>
      <c r="T286" s="101"/>
    </row>
    <row r="287" spans="1:20" ht="13.5" customHeight="1" x14ac:dyDescent="0.2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01"/>
      <c r="R287" s="101"/>
      <c r="S287" s="101"/>
      <c r="T287" s="101"/>
    </row>
    <row r="288" spans="1:20" ht="13.5" customHeight="1" x14ac:dyDescent="0.2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01"/>
      <c r="R288" s="101"/>
      <c r="S288" s="101"/>
      <c r="T288" s="101"/>
    </row>
    <row r="289" spans="1:20" ht="13.5" customHeight="1" x14ac:dyDescent="0.2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01"/>
      <c r="R289" s="101"/>
      <c r="S289" s="101"/>
      <c r="T289" s="101"/>
    </row>
    <row r="290" spans="1:20" ht="13.5" customHeight="1" x14ac:dyDescent="0.2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01"/>
      <c r="R290" s="101"/>
      <c r="S290" s="101"/>
      <c r="T290" s="101"/>
    </row>
    <row r="291" spans="1:20" ht="13.5" customHeight="1" x14ac:dyDescent="0.2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01"/>
      <c r="R291" s="101"/>
      <c r="S291" s="101"/>
      <c r="T291" s="101"/>
    </row>
    <row r="292" spans="1:20" ht="13.5" customHeight="1" x14ac:dyDescent="0.2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01"/>
      <c r="R292" s="101"/>
      <c r="S292" s="101"/>
      <c r="T292" s="101"/>
    </row>
    <row r="293" spans="1:20" ht="13.5" customHeight="1" x14ac:dyDescent="0.2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01"/>
      <c r="R293" s="101"/>
      <c r="S293" s="101"/>
      <c r="T293" s="101"/>
    </row>
    <row r="294" spans="1:20" ht="13.5" customHeight="1" x14ac:dyDescent="0.2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01"/>
      <c r="R294" s="101"/>
      <c r="S294" s="101"/>
      <c r="T294" s="101"/>
    </row>
    <row r="295" spans="1:20" ht="13.5" customHeight="1" x14ac:dyDescent="0.2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01"/>
      <c r="R295" s="101"/>
      <c r="S295" s="101"/>
      <c r="T295" s="101"/>
    </row>
    <row r="296" spans="1:20" ht="13.5" customHeight="1" x14ac:dyDescent="0.2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01"/>
      <c r="R296" s="101"/>
      <c r="S296" s="101"/>
      <c r="T296" s="101"/>
    </row>
    <row r="297" spans="1:20" ht="13.5" customHeight="1" x14ac:dyDescent="0.2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01"/>
      <c r="R297" s="101"/>
      <c r="S297" s="101"/>
      <c r="T297" s="101"/>
    </row>
    <row r="298" spans="1:20" ht="13.5" customHeight="1" x14ac:dyDescent="0.2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01"/>
      <c r="R298" s="101"/>
      <c r="S298" s="101"/>
      <c r="T298" s="101"/>
    </row>
    <row r="299" spans="1:20" ht="13.5" customHeight="1" x14ac:dyDescent="0.2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01"/>
      <c r="R299" s="101"/>
      <c r="S299" s="101"/>
      <c r="T299" s="101"/>
    </row>
    <row r="300" spans="1:20" ht="13.5" customHeight="1" x14ac:dyDescent="0.2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01"/>
      <c r="R300" s="101"/>
      <c r="S300" s="101"/>
      <c r="T300" s="101"/>
    </row>
    <row r="301" spans="1:20" ht="13.5" customHeight="1" x14ac:dyDescent="0.2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01"/>
      <c r="R301" s="101"/>
      <c r="S301" s="101"/>
      <c r="T301" s="101"/>
    </row>
    <row r="302" spans="1:20" ht="13.5" customHeight="1" x14ac:dyDescent="0.2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01"/>
      <c r="R302" s="101"/>
      <c r="S302" s="101"/>
      <c r="T302" s="101"/>
    </row>
    <row r="303" spans="1:20" ht="13.5" customHeight="1" x14ac:dyDescent="0.2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01"/>
      <c r="R303" s="101"/>
      <c r="S303" s="101"/>
      <c r="T303" s="101"/>
    </row>
    <row r="304" spans="1:20" ht="13.5" customHeight="1" x14ac:dyDescent="0.2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01"/>
      <c r="R304" s="101"/>
      <c r="S304" s="101"/>
      <c r="T304" s="101"/>
    </row>
    <row r="305" spans="1:20" ht="13.5" customHeight="1" x14ac:dyDescent="0.2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01"/>
      <c r="R305" s="101"/>
      <c r="S305" s="101"/>
      <c r="T305" s="101"/>
    </row>
    <row r="306" spans="1:20" ht="13.5" customHeight="1" x14ac:dyDescent="0.2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01"/>
      <c r="R306" s="101"/>
      <c r="S306" s="101"/>
      <c r="T306" s="101"/>
    </row>
    <row r="307" spans="1:20" ht="13.5" customHeight="1" x14ac:dyDescent="0.2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01"/>
      <c r="R307" s="101"/>
      <c r="S307" s="101"/>
      <c r="T307" s="101"/>
    </row>
    <row r="308" spans="1:20" ht="13.5" customHeight="1" x14ac:dyDescent="0.2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01"/>
      <c r="R308" s="101"/>
      <c r="S308" s="101"/>
      <c r="T308" s="101"/>
    </row>
    <row r="309" spans="1:20" ht="13.5" customHeight="1" x14ac:dyDescent="0.2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01"/>
      <c r="R309" s="101"/>
      <c r="S309" s="101"/>
      <c r="T309" s="101"/>
    </row>
    <row r="310" spans="1:20" ht="13.5" customHeight="1" x14ac:dyDescent="0.2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01"/>
      <c r="R310" s="101"/>
      <c r="S310" s="101"/>
      <c r="T310" s="101"/>
    </row>
    <row r="311" spans="1:20" ht="13.5" customHeight="1" x14ac:dyDescent="0.2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01"/>
      <c r="R311" s="101"/>
      <c r="S311" s="101"/>
      <c r="T311" s="101"/>
    </row>
    <row r="312" spans="1:20" ht="13.5" customHeight="1" x14ac:dyDescent="0.2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01"/>
      <c r="R312" s="101"/>
      <c r="S312" s="101"/>
      <c r="T312" s="101"/>
    </row>
    <row r="313" spans="1:20" ht="13.5" customHeight="1" x14ac:dyDescent="0.2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01"/>
      <c r="R313" s="101"/>
      <c r="S313" s="101"/>
      <c r="T313" s="101"/>
    </row>
    <row r="314" spans="1:20" ht="13.5" customHeight="1" x14ac:dyDescent="0.2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01"/>
      <c r="R314" s="101"/>
      <c r="S314" s="101"/>
      <c r="T314" s="101"/>
    </row>
    <row r="315" spans="1:20" ht="13.5" customHeight="1" x14ac:dyDescent="0.2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01"/>
      <c r="R315" s="101"/>
      <c r="S315" s="101"/>
      <c r="T315" s="101"/>
    </row>
    <row r="316" spans="1:20" ht="13.5" customHeight="1" x14ac:dyDescent="0.2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01"/>
      <c r="R316" s="101"/>
      <c r="S316" s="101"/>
      <c r="T316" s="101"/>
    </row>
    <row r="317" spans="1:20" ht="13.5" customHeight="1" x14ac:dyDescent="0.2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01"/>
      <c r="R317" s="101"/>
      <c r="S317" s="101"/>
      <c r="T317" s="101"/>
    </row>
    <row r="318" spans="1:20" ht="13.5" customHeight="1" x14ac:dyDescent="0.2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01"/>
      <c r="R318" s="101"/>
      <c r="S318" s="101"/>
      <c r="T318" s="101"/>
    </row>
    <row r="319" spans="1:20" ht="13.5" customHeight="1" x14ac:dyDescent="0.2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01"/>
      <c r="R319" s="101"/>
      <c r="S319" s="101"/>
      <c r="T319" s="101"/>
    </row>
    <row r="320" spans="1:20" ht="13.5" customHeight="1" x14ac:dyDescent="0.2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01"/>
      <c r="R320" s="101"/>
      <c r="S320" s="101"/>
      <c r="T320" s="101"/>
    </row>
    <row r="321" spans="1:20" ht="13.5" customHeight="1" x14ac:dyDescent="0.2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01"/>
      <c r="R321" s="101"/>
      <c r="S321" s="101"/>
      <c r="T321" s="101"/>
    </row>
    <row r="322" spans="1:20" ht="13.5" customHeight="1" x14ac:dyDescent="0.2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01"/>
      <c r="R322" s="101"/>
      <c r="S322" s="101"/>
      <c r="T322" s="101"/>
    </row>
    <row r="323" spans="1:20" ht="13.5" customHeight="1" x14ac:dyDescent="0.2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01"/>
      <c r="R323" s="101"/>
      <c r="S323" s="101"/>
      <c r="T323" s="101"/>
    </row>
    <row r="324" spans="1:20" ht="13.5" customHeight="1" x14ac:dyDescent="0.2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01"/>
      <c r="R324" s="101"/>
      <c r="S324" s="101"/>
      <c r="T324" s="101"/>
    </row>
    <row r="325" spans="1:20" ht="13.5" customHeight="1" x14ac:dyDescent="0.2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01"/>
      <c r="R325" s="101"/>
      <c r="S325" s="101"/>
      <c r="T325" s="101"/>
    </row>
    <row r="326" spans="1:20" ht="13.5" customHeight="1" x14ac:dyDescent="0.2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01"/>
      <c r="R326" s="101"/>
      <c r="S326" s="101"/>
      <c r="T326" s="101"/>
    </row>
    <row r="327" spans="1:20" ht="13.5" customHeight="1" x14ac:dyDescent="0.2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01"/>
      <c r="R327" s="101"/>
      <c r="S327" s="101"/>
      <c r="T327" s="101"/>
    </row>
    <row r="328" spans="1:20" ht="13.5" customHeight="1" x14ac:dyDescent="0.2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01"/>
      <c r="R328" s="101"/>
      <c r="S328" s="101"/>
      <c r="T328" s="101"/>
    </row>
    <row r="329" spans="1:20" ht="13.5" customHeight="1" x14ac:dyDescent="0.2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01"/>
      <c r="R329" s="101"/>
      <c r="S329" s="101"/>
      <c r="T329" s="101"/>
    </row>
    <row r="330" spans="1:20" ht="13.5" customHeight="1" x14ac:dyDescent="0.2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01"/>
      <c r="R330" s="101"/>
      <c r="S330" s="101"/>
      <c r="T330" s="101"/>
    </row>
    <row r="331" spans="1:20" ht="13.5" customHeight="1" x14ac:dyDescent="0.2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01"/>
      <c r="R331" s="101"/>
      <c r="S331" s="101"/>
      <c r="T331" s="101"/>
    </row>
    <row r="332" spans="1:20" ht="13.5" customHeight="1" x14ac:dyDescent="0.2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01"/>
      <c r="R332" s="101"/>
      <c r="S332" s="101"/>
      <c r="T332" s="101"/>
    </row>
    <row r="333" spans="1:20" ht="13.5" customHeight="1" x14ac:dyDescent="0.2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01"/>
      <c r="R333" s="101"/>
      <c r="S333" s="101"/>
      <c r="T333" s="101"/>
    </row>
    <row r="334" spans="1:20" ht="13.5" customHeight="1" x14ac:dyDescent="0.2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01"/>
      <c r="R334" s="101"/>
      <c r="S334" s="101"/>
      <c r="T334" s="101"/>
    </row>
    <row r="335" spans="1:20" ht="13.5" customHeight="1" x14ac:dyDescent="0.2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01"/>
      <c r="R335" s="101"/>
      <c r="S335" s="101"/>
      <c r="T335" s="101"/>
    </row>
    <row r="336" spans="1:20" ht="13.5" customHeight="1" x14ac:dyDescent="0.2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01"/>
      <c r="R336" s="101"/>
      <c r="S336" s="101"/>
      <c r="T336" s="101"/>
    </row>
    <row r="337" spans="1:20" ht="13.5" customHeight="1" x14ac:dyDescent="0.2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01"/>
      <c r="R337" s="101"/>
      <c r="S337" s="101"/>
      <c r="T337" s="101"/>
    </row>
    <row r="338" spans="1:20" ht="13.5" customHeight="1" x14ac:dyDescent="0.2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01"/>
      <c r="R338" s="101"/>
      <c r="S338" s="101"/>
      <c r="T338" s="101"/>
    </row>
    <row r="339" spans="1:20" ht="13.5" customHeight="1" x14ac:dyDescent="0.2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01"/>
      <c r="R339" s="101"/>
      <c r="S339" s="101"/>
      <c r="T339" s="101"/>
    </row>
    <row r="340" spans="1:20" ht="13.5" customHeight="1" x14ac:dyDescent="0.2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01"/>
      <c r="R340" s="101"/>
      <c r="S340" s="101"/>
      <c r="T340" s="101"/>
    </row>
    <row r="341" spans="1:20" ht="13.5" customHeight="1" x14ac:dyDescent="0.2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01"/>
      <c r="R341" s="101"/>
      <c r="S341" s="101"/>
      <c r="T341" s="101"/>
    </row>
    <row r="342" spans="1:20" ht="13.5" customHeight="1" x14ac:dyDescent="0.2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01"/>
      <c r="R342" s="101"/>
      <c r="S342" s="101"/>
      <c r="T342" s="101"/>
    </row>
    <row r="343" spans="1:20" ht="13.5" customHeight="1" x14ac:dyDescent="0.2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01"/>
      <c r="R343" s="101"/>
      <c r="S343" s="101"/>
      <c r="T343" s="101"/>
    </row>
    <row r="344" spans="1:20" ht="13.5" customHeight="1" x14ac:dyDescent="0.2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01"/>
      <c r="R344" s="101"/>
      <c r="S344" s="101"/>
      <c r="T344" s="101"/>
    </row>
    <row r="345" spans="1:20" ht="13.5" customHeight="1" x14ac:dyDescent="0.2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01"/>
      <c r="R345" s="101"/>
      <c r="S345" s="101"/>
      <c r="T345" s="101"/>
    </row>
    <row r="346" spans="1:20" ht="13.5" customHeight="1" x14ac:dyDescent="0.2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01"/>
      <c r="R346" s="101"/>
      <c r="S346" s="101"/>
      <c r="T346" s="101"/>
    </row>
    <row r="347" spans="1:20" ht="13.5" customHeight="1" x14ac:dyDescent="0.2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01"/>
      <c r="R347" s="101"/>
      <c r="S347" s="101"/>
      <c r="T347" s="101"/>
    </row>
    <row r="348" spans="1:20" ht="13.5" customHeight="1" x14ac:dyDescent="0.2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01"/>
      <c r="R348" s="101"/>
      <c r="S348" s="101"/>
      <c r="T348" s="101"/>
    </row>
    <row r="349" spans="1:20" ht="13.5" customHeight="1" x14ac:dyDescent="0.2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01"/>
      <c r="R349" s="101"/>
      <c r="S349" s="101"/>
      <c r="T349" s="101"/>
    </row>
    <row r="350" spans="1:20" ht="13.5" customHeight="1" x14ac:dyDescent="0.2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01"/>
      <c r="R350" s="101"/>
      <c r="S350" s="101"/>
      <c r="T350" s="101"/>
    </row>
    <row r="351" spans="1:20" ht="13.5" customHeight="1" x14ac:dyDescent="0.2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01"/>
      <c r="R351" s="101"/>
      <c r="S351" s="101"/>
      <c r="T351" s="101"/>
    </row>
    <row r="352" spans="1:20" ht="13.5" customHeight="1" x14ac:dyDescent="0.2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01"/>
      <c r="R352" s="101"/>
      <c r="S352" s="101"/>
      <c r="T352" s="101"/>
    </row>
    <row r="353" spans="1:20" ht="13.5" customHeight="1" x14ac:dyDescent="0.2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01"/>
      <c r="R353" s="101"/>
      <c r="S353" s="101"/>
      <c r="T353" s="101"/>
    </row>
    <row r="354" spans="1:20" ht="13.5" customHeight="1" x14ac:dyDescent="0.2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01"/>
      <c r="R354" s="101"/>
      <c r="S354" s="101"/>
      <c r="T354" s="101"/>
    </row>
    <row r="355" spans="1:20" ht="13.5" customHeight="1" x14ac:dyDescent="0.2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01"/>
      <c r="R355" s="101"/>
      <c r="S355" s="101"/>
      <c r="T355" s="101"/>
    </row>
    <row r="356" spans="1:20" ht="13.5" customHeight="1" x14ac:dyDescent="0.2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01"/>
      <c r="R356" s="101"/>
      <c r="S356" s="101"/>
      <c r="T356" s="101"/>
    </row>
    <row r="357" spans="1:20" ht="13.5" customHeight="1" x14ac:dyDescent="0.2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01"/>
      <c r="R357" s="101"/>
      <c r="S357" s="101"/>
      <c r="T357" s="101"/>
    </row>
    <row r="358" spans="1:20" ht="13.5" customHeight="1" x14ac:dyDescent="0.2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01"/>
      <c r="R358" s="101"/>
      <c r="S358" s="101"/>
      <c r="T358" s="101"/>
    </row>
    <row r="359" spans="1:20" ht="13.5" customHeight="1" x14ac:dyDescent="0.2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01"/>
      <c r="R359" s="101"/>
      <c r="S359" s="101"/>
      <c r="T359" s="101"/>
    </row>
    <row r="360" spans="1:20" ht="13.5" customHeight="1" x14ac:dyDescent="0.2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01"/>
      <c r="R360" s="101"/>
      <c r="S360" s="101"/>
      <c r="T360" s="101"/>
    </row>
    <row r="361" spans="1:20" ht="13.5" customHeight="1" x14ac:dyDescent="0.2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01"/>
      <c r="R361" s="101"/>
      <c r="S361" s="101"/>
      <c r="T361" s="101"/>
    </row>
    <row r="362" spans="1:20" ht="13.5" customHeight="1" x14ac:dyDescent="0.2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01"/>
      <c r="R362" s="101"/>
      <c r="S362" s="101"/>
      <c r="T362" s="101"/>
    </row>
    <row r="363" spans="1:20" ht="13.5" customHeight="1" x14ac:dyDescent="0.2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01"/>
      <c r="R363" s="101"/>
      <c r="S363" s="101"/>
      <c r="T363" s="101"/>
    </row>
    <row r="364" spans="1:20" ht="13.5" customHeight="1" x14ac:dyDescent="0.2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01"/>
      <c r="R364" s="101"/>
      <c r="S364" s="101"/>
      <c r="T364" s="101"/>
    </row>
    <row r="365" spans="1:20" ht="13.5" customHeight="1" x14ac:dyDescent="0.2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01"/>
      <c r="R365" s="101"/>
      <c r="S365" s="101"/>
      <c r="T365" s="101"/>
    </row>
    <row r="366" spans="1:20" ht="13.5" customHeight="1" x14ac:dyDescent="0.2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01"/>
      <c r="R366" s="101"/>
      <c r="S366" s="101"/>
      <c r="T366" s="101"/>
    </row>
    <row r="367" spans="1:20" ht="13.5" customHeight="1" x14ac:dyDescent="0.2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01"/>
      <c r="R367" s="101"/>
      <c r="S367" s="101"/>
      <c r="T367" s="101"/>
    </row>
    <row r="368" spans="1:20" ht="13.5" customHeight="1" x14ac:dyDescent="0.2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01"/>
      <c r="R368" s="101"/>
      <c r="S368" s="101"/>
      <c r="T368" s="101"/>
    </row>
    <row r="369" spans="1:20" ht="13.5" customHeight="1" x14ac:dyDescent="0.2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01"/>
      <c r="R369" s="101"/>
      <c r="S369" s="101"/>
      <c r="T369" s="101"/>
    </row>
    <row r="370" spans="1:20" ht="13.5" customHeight="1" x14ac:dyDescent="0.2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01"/>
      <c r="R370" s="101"/>
      <c r="S370" s="101"/>
      <c r="T370" s="101"/>
    </row>
    <row r="371" spans="1:20" ht="13.5" customHeight="1" x14ac:dyDescent="0.2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01"/>
      <c r="R371" s="101"/>
      <c r="S371" s="101"/>
      <c r="T371" s="101"/>
    </row>
    <row r="372" spans="1:20" ht="13.5" customHeight="1" x14ac:dyDescent="0.2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01"/>
      <c r="R372" s="101"/>
      <c r="S372" s="101"/>
      <c r="T372" s="101"/>
    </row>
    <row r="373" spans="1:20" ht="13.5" customHeight="1" x14ac:dyDescent="0.2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01"/>
      <c r="R373" s="101"/>
      <c r="S373" s="101"/>
      <c r="T373" s="101"/>
    </row>
    <row r="374" spans="1:20" ht="13.5" customHeight="1" x14ac:dyDescent="0.2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01"/>
      <c r="R374" s="101"/>
      <c r="S374" s="101"/>
      <c r="T374" s="101"/>
    </row>
    <row r="375" spans="1:20" ht="13.5" customHeight="1" x14ac:dyDescent="0.2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01"/>
      <c r="R375" s="101"/>
      <c r="S375" s="101"/>
      <c r="T375" s="101"/>
    </row>
    <row r="376" spans="1:20" ht="13.5" customHeight="1" x14ac:dyDescent="0.2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01"/>
      <c r="R376" s="101"/>
      <c r="S376" s="101"/>
      <c r="T376" s="101"/>
    </row>
    <row r="377" spans="1:20" ht="13.5" customHeight="1" x14ac:dyDescent="0.2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01"/>
      <c r="R377" s="101"/>
      <c r="S377" s="101"/>
      <c r="T377" s="101"/>
    </row>
    <row r="378" spans="1:20" ht="13.5" customHeight="1" x14ac:dyDescent="0.2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01"/>
      <c r="R378" s="101"/>
      <c r="S378" s="101"/>
      <c r="T378" s="101"/>
    </row>
    <row r="379" spans="1:20" ht="13.5" customHeight="1" x14ac:dyDescent="0.2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01"/>
      <c r="R379" s="101"/>
      <c r="S379" s="101"/>
      <c r="T379" s="101"/>
    </row>
    <row r="380" spans="1:20" ht="13.5" customHeight="1" x14ac:dyDescent="0.2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01"/>
      <c r="R380" s="101"/>
      <c r="S380" s="101"/>
      <c r="T380" s="101"/>
    </row>
    <row r="381" spans="1:20" ht="13.5" customHeight="1" x14ac:dyDescent="0.2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01"/>
      <c r="R381" s="101"/>
      <c r="S381" s="101"/>
      <c r="T381" s="101"/>
    </row>
    <row r="382" spans="1:20" ht="13.5" customHeight="1" x14ac:dyDescent="0.2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01"/>
      <c r="R382" s="101"/>
      <c r="S382" s="101"/>
      <c r="T382" s="101"/>
    </row>
    <row r="383" spans="1:20" ht="13.5" customHeight="1" x14ac:dyDescent="0.2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01"/>
      <c r="R383" s="101"/>
      <c r="S383" s="101"/>
      <c r="T383" s="101"/>
    </row>
    <row r="384" spans="1:20" ht="13.5" customHeight="1" x14ac:dyDescent="0.2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01"/>
      <c r="R384" s="101"/>
      <c r="S384" s="101"/>
      <c r="T384" s="101"/>
    </row>
    <row r="385" spans="1:20" ht="13.5" customHeight="1" x14ac:dyDescent="0.2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01"/>
      <c r="R385" s="101"/>
      <c r="S385" s="101"/>
      <c r="T385" s="101"/>
    </row>
    <row r="386" spans="1:20" ht="13.5" customHeight="1" x14ac:dyDescent="0.2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01"/>
      <c r="R386" s="101"/>
      <c r="S386" s="101"/>
      <c r="T386" s="101"/>
    </row>
    <row r="387" spans="1:20" ht="13.5" customHeight="1" x14ac:dyDescent="0.2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01"/>
      <c r="R387" s="101"/>
      <c r="S387" s="101"/>
      <c r="T387" s="101"/>
    </row>
    <row r="388" spans="1:20" ht="13.5" customHeight="1" x14ac:dyDescent="0.2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01"/>
      <c r="R388" s="101"/>
      <c r="S388" s="101"/>
      <c r="T388" s="101"/>
    </row>
    <row r="389" spans="1:20" ht="13.5" customHeight="1" x14ac:dyDescent="0.2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01"/>
      <c r="R389" s="101"/>
      <c r="S389" s="101"/>
      <c r="T389" s="101"/>
    </row>
    <row r="390" spans="1:20" ht="13.5" customHeight="1" x14ac:dyDescent="0.2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01"/>
      <c r="R390" s="101"/>
      <c r="S390" s="101"/>
      <c r="T390" s="101"/>
    </row>
    <row r="391" spans="1:20" ht="13.5" customHeight="1" x14ac:dyDescent="0.2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01"/>
      <c r="R391" s="101"/>
      <c r="S391" s="101"/>
      <c r="T391" s="101"/>
    </row>
    <row r="392" spans="1:20" ht="13.5" customHeight="1" x14ac:dyDescent="0.2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01"/>
      <c r="R392" s="101"/>
      <c r="S392" s="101"/>
      <c r="T392" s="101"/>
    </row>
    <row r="393" spans="1:20" ht="13.5" customHeight="1" x14ac:dyDescent="0.2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01"/>
      <c r="R393" s="101"/>
      <c r="S393" s="101"/>
      <c r="T393" s="101"/>
    </row>
    <row r="394" spans="1:20" ht="13.5" customHeight="1" x14ac:dyDescent="0.2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01"/>
      <c r="R394" s="101"/>
      <c r="S394" s="101"/>
      <c r="T394" s="101"/>
    </row>
    <row r="395" spans="1:20" ht="13.5" customHeight="1" x14ac:dyDescent="0.2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01"/>
      <c r="R395" s="101"/>
      <c r="S395" s="101"/>
      <c r="T395" s="101"/>
    </row>
    <row r="396" spans="1:20" ht="13.5" customHeight="1" x14ac:dyDescent="0.2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01"/>
      <c r="R396" s="101"/>
      <c r="S396" s="101"/>
      <c r="T396" s="101"/>
    </row>
    <row r="397" spans="1:20" ht="13.5" customHeight="1" x14ac:dyDescent="0.2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01"/>
      <c r="R397" s="101"/>
      <c r="S397" s="101"/>
      <c r="T397" s="101"/>
    </row>
    <row r="398" spans="1:20" ht="13.5" customHeight="1" x14ac:dyDescent="0.2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01"/>
      <c r="R398" s="101"/>
      <c r="S398" s="101"/>
      <c r="T398" s="101"/>
    </row>
    <row r="399" spans="1:20" ht="13.5" customHeight="1" x14ac:dyDescent="0.2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01"/>
      <c r="R399" s="101"/>
      <c r="S399" s="101"/>
      <c r="T399" s="101"/>
    </row>
    <row r="400" spans="1:20" ht="13.5" customHeight="1" x14ac:dyDescent="0.2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01"/>
      <c r="R400" s="101"/>
      <c r="S400" s="101"/>
      <c r="T400" s="101"/>
    </row>
    <row r="401" spans="1:20" ht="13.5" customHeight="1" x14ac:dyDescent="0.2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01"/>
      <c r="R401" s="101"/>
      <c r="S401" s="101"/>
      <c r="T401" s="101"/>
    </row>
    <row r="402" spans="1:20" ht="13.5" customHeight="1" x14ac:dyDescent="0.2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01"/>
      <c r="R402" s="101"/>
      <c r="S402" s="101"/>
      <c r="T402" s="101"/>
    </row>
    <row r="403" spans="1:20" ht="13.5" customHeight="1" x14ac:dyDescent="0.2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01"/>
      <c r="R403" s="101"/>
      <c r="S403" s="101"/>
      <c r="T403" s="101"/>
    </row>
    <row r="404" spans="1:20" ht="13.5" customHeight="1" x14ac:dyDescent="0.2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01"/>
      <c r="R404" s="101"/>
      <c r="S404" s="101"/>
      <c r="T404" s="101"/>
    </row>
    <row r="405" spans="1:20" ht="13.5" customHeight="1" x14ac:dyDescent="0.2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01"/>
      <c r="R405" s="101"/>
      <c r="S405" s="101"/>
      <c r="T405" s="101"/>
    </row>
    <row r="406" spans="1:20" ht="13.5" customHeight="1" x14ac:dyDescent="0.2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01"/>
      <c r="R406" s="101"/>
      <c r="S406" s="101"/>
      <c r="T406" s="101"/>
    </row>
    <row r="407" spans="1:20" ht="13.5" customHeight="1" x14ac:dyDescent="0.2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01"/>
      <c r="R407" s="101"/>
      <c r="S407" s="101"/>
      <c r="T407" s="101"/>
    </row>
    <row r="408" spans="1:20" ht="13.5" customHeight="1" x14ac:dyDescent="0.2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01"/>
      <c r="R408" s="101"/>
      <c r="S408" s="101"/>
      <c r="T408" s="101"/>
    </row>
    <row r="409" spans="1:20" ht="13.5" customHeight="1" x14ac:dyDescent="0.2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01"/>
      <c r="R409" s="101"/>
      <c r="S409" s="101"/>
      <c r="T409" s="101"/>
    </row>
    <row r="410" spans="1:20" ht="13.5" customHeight="1" x14ac:dyDescent="0.2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01"/>
      <c r="R410" s="101"/>
      <c r="S410" s="101"/>
      <c r="T410" s="101"/>
    </row>
    <row r="411" spans="1:20" ht="13.5" customHeight="1" x14ac:dyDescent="0.2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01"/>
      <c r="R411" s="101"/>
      <c r="S411" s="101"/>
      <c r="T411" s="101"/>
    </row>
    <row r="412" spans="1:20" ht="13.5" customHeight="1" x14ac:dyDescent="0.2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01"/>
      <c r="R412" s="101"/>
      <c r="S412" s="101"/>
      <c r="T412" s="101"/>
    </row>
    <row r="413" spans="1:20" ht="13.5" customHeight="1" x14ac:dyDescent="0.2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01"/>
      <c r="R413" s="101"/>
      <c r="S413" s="101"/>
      <c r="T413" s="101"/>
    </row>
    <row r="414" spans="1:20" ht="13.5" customHeight="1" x14ac:dyDescent="0.2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01"/>
      <c r="R414" s="101"/>
      <c r="S414" s="101"/>
      <c r="T414" s="101"/>
    </row>
    <row r="415" spans="1:20" ht="13.5" customHeight="1" x14ac:dyDescent="0.2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01"/>
      <c r="R415" s="101"/>
      <c r="S415" s="101"/>
      <c r="T415" s="101"/>
    </row>
    <row r="416" spans="1:20" ht="13.5" customHeight="1" x14ac:dyDescent="0.2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01"/>
      <c r="R416" s="101"/>
      <c r="S416" s="101"/>
      <c r="T416" s="101"/>
    </row>
    <row r="417" spans="1:20" ht="13.5" customHeight="1" x14ac:dyDescent="0.2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01"/>
      <c r="R417" s="101"/>
      <c r="S417" s="101"/>
      <c r="T417" s="101"/>
    </row>
    <row r="418" spans="1:20" ht="13.5" customHeight="1" x14ac:dyDescent="0.2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01"/>
      <c r="R418" s="101"/>
      <c r="S418" s="101"/>
      <c r="T418" s="101"/>
    </row>
    <row r="419" spans="1:20" ht="13.5" customHeight="1" x14ac:dyDescent="0.2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01"/>
      <c r="R419" s="101"/>
      <c r="S419" s="101"/>
      <c r="T419" s="101"/>
    </row>
    <row r="420" spans="1:20" ht="13.5" customHeight="1" x14ac:dyDescent="0.2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01"/>
      <c r="R420" s="101"/>
      <c r="S420" s="101"/>
      <c r="T420" s="101"/>
    </row>
    <row r="421" spans="1:20" ht="13.5" customHeight="1" x14ac:dyDescent="0.2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01"/>
      <c r="R421" s="101"/>
      <c r="S421" s="101"/>
      <c r="T421" s="101"/>
    </row>
    <row r="422" spans="1:20" ht="13.5" customHeight="1" x14ac:dyDescent="0.2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01"/>
      <c r="R422" s="101"/>
      <c r="S422" s="101"/>
      <c r="T422" s="101"/>
    </row>
    <row r="423" spans="1:20" ht="13.5" customHeight="1" x14ac:dyDescent="0.2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01"/>
      <c r="R423" s="101"/>
      <c r="S423" s="101"/>
      <c r="T423" s="101"/>
    </row>
    <row r="424" spans="1:20" ht="13.5" customHeight="1" x14ac:dyDescent="0.2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01"/>
      <c r="R424" s="101"/>
      <c r="S424" s="101"/>
      <c r="T424" s="101"/>
    </row>
    <row r="425" spans="1:20" ht="13.5" customHeight="1" x14ac:dyDescent="0.2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01"/>
      <c r="R425" s="101"/>
      <c r="S425" s="101"/>
      <c r="T425" s="101"/>
    </row>
    <row r="426" spans="1:20" ht="13.5" customHeight="1" x14ac:dyDescent="0.2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01"/>
      <c r="R426" s="101"/>
      <c r="S426" s="101"/>
      <c r="T426" s="101"/>
    </row>
    <row r="427" spans="1:20" ht="13.5" customHeight="1" x14ac:dyDescent="0.2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01"/>
      <c r="R427" s="101"/>
      <c r="S427" s="101"/>
      <c r="T427" s="101"/>
    </row>
    <row r="428" spans="1:20" ht="13.5" customHeight="1" x14ac:dyDescent="0.2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01"/>
      <c r="R428" s="101"/>
      <c r="S428" s="101"/>
      <c r="T428" s="101"/>
    </row>
    <row r="429" spans="1:20" ht="13.5" customHeight="1" x14ac:dyDescent="0.2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01"/>
      <c r="R429" s="101"/>
      <c r="S429" s="101"/>
      <c r="T429" s="101"/>
    </row>
    <row r="430" spans="1:20" ht="13.5" customHeight="1" x14ac:dyDescent="0.2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01"/>
      <c r="R430" s="101"/>
      <c r="S430" s="101"/>
      <c r="T430" s="101"/>
    </row>
    <row r="431" spans="1:20" ht="13.5" customHeight="1" x14ac:dyDescent="0.2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01"/>
      <c r="R431" s="101"/>
      <c r="S431" s="101"/>
      <c r="T431" s="101"/>
    </row>
    <row r="432" spans="1:20" ht="13.5" customHeight="1" x14ac:dyDescent="0.2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01"/>
      <c r="R432" s="101"/>
      <c r="S432" s="101"/>
      <c r="T432" s="101"/>
    </row>
    <row r="433" spans="1:20" ht="13.5" customHeight="1" x14ac:dyDescent="0.2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01"/>
      <c r="R433" s="101"/>
      <c r="S433" s="101"/>
      <c r="T433" s="101"/>
    </row>
    <row r="434" spans="1:20" ht="13.5" customHeight="1" x14ac:dyDescent="0.2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01"/>
      <c r="R434" s="101"/>
      <c r="S434" s="101"/>
      <c r="T434" s="101"/>
    </row>
    <row r="435" spans="1:20" ht="13.5" customHeight="1" x14ac:dyDescent="0.2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01"/>
      <c r="R435" s="101"/>
      <c r="S435" s="101"/>
      <c r="T435" s="101"/>
    </row>
    <row r="436" spans="1:20" ht="13.5" customHeight="1" x14ac:dyDescent="0.2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01"/>
      <c r="R436" s="101"/>
      <c r="S436" s="101"/>
      <c r="T436" s="101"/>
    </row>
    <row r="437" spans="1:20" ht="13.5" customHeight="1" x14ac:dyDescent="0.2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01"/>
      <c r="R437" s="101"/>
      <c r="S437" s="101"/>
      <c r="T437" s="101"/>
    </row>
    <row r="438" spans="1:20" ht="13.5" customHeight="1" x14ac:dyDescent="0.2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01"/>
      <c r="R438" s="101"/>
      <c r="S438" s="101"/>
      <c r="T438" s="101"/>
    </row>
    <row r="439" spans="1:20" ht="13.5" customHeight="1" x14ac:dyDescent="0.2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01"/>
      <c r="R439" s="101"/>
      <c r="S439" s="101"/>
      <c r="T439" s="101"/>
    </row>
    <row r="440" spans="1:20" ht="13.5" customHeight="1" x14ac:dyDescent="0.2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01"/>
      <c r="R440" s="101"/>
      <c r="S440" s="101"/>
      <c r="T440" s="101"/>
    </row>
    <row r="441" spans="1:20" ht="13.5" customHeight="1" x14ac:dyDescent="0.2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01"/>
      <c r="R441" s="101"/>
      <c r="S441" s="101"/>
      <c r="T441" s="101"/>
    </row>
    <row r="442" spans="1:20" ht="13.5" customHeight="1" x14ac:dyDescent="0.2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01"/>
      <c r="R442" s="101"/>
      <c r="S442" s="101"/>
      <c r="T442" s="101"/>
    </row>
    <row r="443" spans="1:20" ht="13.5" customHeight="1" x14ac:dyDescent="0.2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01"/>
      <c r="R443" s="101"/>
      <c r="S443" s="101"/>
      <c r="T443" s="101"/>
    </row>
    <row r="444" spans="1:20" ht="13.5" customHeight="1" x14ac:dyDescent="0.2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01"/>
      <c r="R444" s="101"/>
      <c r="S444" s="101"/>
      <c r="T444" s="101"/>
    </row>
    <row r="445" spans="1:20" ht="13.5" customHeight="1" x14ac:dyDescent="0.2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01"/>
      <c r="R445" s="101"/>
      <c r="S445" s="101"/>
      <c r="T445" s="101"/>
    </row>
    <row r="446" spans="1:20" ht="13.5" customHeight="1" x14ac:dyDescent="0.2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01"/>
      <c r="R446" s="101"/>
      <c r="S446" s="101"/>
      <c r="T446" s="101"/>
    </row>
    <row r="447" spans="1:20" ht="13.5" customHeight="1" x14ac:dyDescent="0.2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01"/>
      <c r="R447" s="101"/>
      <c r="S447" s="101"/>
      <c r="T447" s="101"/>
    </row>
    <row r="448" spans="1:20" ht="13.5" customHeight="1" x14ac:dyDescent="0.2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01"/>
      <c r="R448" s="101"/>
      <c r="S448" s="101"/>
      <c r="T448" s="101"/>
    </row>
    <row r="449" spans="1:20" ht="13.5" customHeight="1" x14ac:dyDescent="0.2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01"/>
      <c r="R449" s="101"/>
      <c r="S449" s="101"/>
      <c r="T449" s="101"/>
    </row>
    <row r="450" spans="1:20" ht="13.5" customHeight="1" x14ac:dyDescent="0.2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01"/>
      <c r="R450" s="101"/>
      <c r="S450" s="101"/>
      <c r="T450" s="101"/>
    </row>
    <row r="451" spans="1:20" ht="13.5" customHeight="1" x14ac:dyDescent="0.2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01"/>
      <c r="R451" s="101"/>
      <c r="S451" s="101"/>
      <c r="T451" s="101"/>
    </row>
    <row r="452" spans="1:20" ht="13.5" customHeight="1" x14ac:dyDescent="0.2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01"/>
      <c r="R452" s="101"/>
      <c r="S452" s="101"/>
      <c r="T452" s="101"/>
    </row>
    <row r="453" spans="1:20" ht="13.5" customHeight="1" x14ac:dyDescent="0.2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01"/>
      <c r="R453" s="101"/>
      <c r="S453" s="101"/>
      <c r="T453" s="101"/>
    </row>
    <row r="454" spans="1:20" ht="13.5" customHeight="1" x14ac:dyDescent="0.2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01"/>
      <c r="R454" s="101"/>
      <c r="S454" s="101"/>
      <c r="T454" s="101"/>
    </row>
    <row r="455" spans="1:20" ht="13.5" customHeight="1" x14ac:dyDescent="0.2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01"/>
      <c r="R455" s="101"/>
      <c r="S455" s="101"/>
      <c r="T455" s="101"/>
    </row>
    <row r="456" spans="1:20" ht="13.5" customHeight="1" x14ac:dyDescent="0.2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01"/>
      <c r="R456" s="101"/>
      <c r="S456" s="101"/>
      <c r="T456" s="101"/>
    </row>
    <row r="457" spans="1:20" ht="13.5" customHeight="1" x14ac:dyDescent="0.2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01"/>
      <c r="R457" s="101"/>
      <c r="S457" s="101"/>
      <c r="T457" s="101"/>
    </row>
    <row r="458" spans="1:20" ht="13.5" customHeight="1" x14ac:dyDescent="0.2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01"/>
      <c r="R458" s="101"/>
      <c r="S458" s="101"/>
      <c r="T458" s="101"/>
    </row>
    <row r="459" spans="1:20" ht="13.5" customHeight="1" x14ac:dyDescent="0.2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01"/>
      <c r="R459" s="101"/>
      <c r="S459" s="101"/>
      <c r="T459" s="101"/>
    </row>
    <row r="460" spans="1:20" ht="13.5" customHeight="1" x14ac:dyDescent="0.2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01"/>
      <c r="R460" s="101"/>
      <c r="S460" s="101"/>
      <c r="T460" s="101"/>
    </row>
    <row r="461" spans="1:20" ht="13.5" customHeight="1" x14ac:dyDescent="0.2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01"/>
      <c r="R461" s="101"/>
      <c r="S461" s="101"/>
      <c r="T461" s="101"/>
    </row>
    <row r="462" spans="1:20" ht="13.5" customHeight="1" x14ac:dyDescent="0.2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01"/>
      <c r="R462" s="101"/>
      <c r="S462" s="101"/>
      <c r="T462" s="101"/>
    </row>
    <row r="463" spans="1:20" ht="13.5" customHeight="1" x14ac:dyDescent="0.2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01"/>
      <c r="R463" s="101"/>
      <c r="S463" s="101"/>
      <c r="T463" s="101"/>
    </row>
    <row r="464" spans="1:20" ht="13.5" customHeight="1" x14ac:dyDescent="0.2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01"/>
      <c r="R464" s="101"/>
      <c r="S464" s="101"/>
      <c r="T464" s="101"/>
    </row>
    <row r="465" spans="1:20" ht="13.5" customHeight="1" x14ac:dyDescent="0.2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01"/>
      <c r="R465" s="101"/>
      <c r="S465" s="101"/>
      <c r="T465" s="101"/>
    </row>
    <row r="466" spans="1:20" ht="13.5" customHeight="1" x14ac:dyDescent="0.2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01"/>
      <c r="R466" s="101"/>
      <c r="S466" s="101"/>
      <c r="T466" s="101"/>
    </row>
    <row r="467" spans="1:20" ht="13.5" customHeight="1" x14ac:dyDescent="0.2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01"/>
      <c r="R467" s="101"/>
      <c r="S467" s="101"/>
      <c r="T467" s="101"/>
    </row>
    <row r="468" spans="1:20" ht="13.5" customHeight="1" x14ac:dyDescent="0.2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01"/>
      <c r="R468" s="101"/>
      <c r="S468" s="101"/>
      <c r="T468" s="101"/>
    </row>
    <row r="469" spans="1:20" ht="13.5" customHeight="1" x14ac:dyDescent="0.2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01"/>
      <c r="R469" s="101"/>
      <c r="S469" s="101"/>
      <c r="T469" s="101"/>
    </row>
    <row r="470" spans="1:20" ht="13.5" customHeight="1" x14ac:dyDescent="0.2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01"/>
      <c r="R470" s="101"/>
      <c r="S470" s="101"/>
      <c r="T470" s="101"/>
    </row>
    <row r="471" spans="1:20" ht="13.5" customHeight="1" x14ac:dyDescent="0.2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01"/>
      <c r="R471" s="101"/>
      <c r="S471" s="101"/>
      <c r="T471" s="101"/>
    </row>
    <row r="472" spans="1:20" ht="13.5" customHeight="1" x14ac:dyDescent="0.2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01"/>
      <c r="R472" s="101"/>
      <c r="S472" s="101"/>
      <c r="T472" s="101"/>
    </row>
    <row r="473" spans="1:20" ht="13.5" customHeight="1" x14ac:dyDescent="0.2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01"/>
      <c r="R473" s="101"/>
      <c r="S473" s="101"/>
      <c r="T473" s="101"/>
    </row>
    <row r="474" spans="1:20" ht="13.5" customHeight="1" x14ac:dyDescent="0.2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01"/>
      <c r="R474" s="101"/>
      <c r="S474" s="101"/>
      <c r="T474" s="101"/>
    </row>
    <row r="475" spans="1:20" ht="13.5" customHeight="1" x14ac:dyDescent="0.2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01"/>
      <c r="R475" s="101"/>
      <c r="S475" s="101"/>
      <c r="T475" s="101"/>
    </row>
    <row r="476" spans="1:20" ht="13.5" customHeight="1" x14ac:dyDescent="0.2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01"/>
      <c r="R476" s="101"/>
      <c r="S476" s="101"/>
      <c r="T476" s="101"/>
    </row>
    <row r="477" spans="1:20" ht="13.5" customHeight="1" x14ac:dyDescent="0.2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01"/>
      <c r="R477" s="101"/>
      <c r="S477" s="101"/>
      <c r="T477" s="101"/>
    </row>
    <row r="478" spans="1:20" ht="13.5" customHeight="1" x14ac:dyDescent="0.2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01"/>
      <c r="R478" s="101"/>
      <c r="S478" s="101"/>
      <c r="T478" s="101"/>
    </row>
    <row r="479" spans="1:20" ht="13.5" customHeight="1" x14ac:dyDescent="0.2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01"/>
      <c r="R479" s="101"/>
      <c r="S479" s="101"/>
      <c r="T479" s="101"/>
    </row>
    <row r="480" spans="1:20" ht="13.5" customHeight="1" x14ac:dyDescent="0.2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01"/>
      <c r="R480" s="101"/>
      <c r="S480" s="101"/>
      <c r="T480" s="101"/>
    </row>
    <row r="481" spans="1:20" ht="13.5" customHeight="1" x14ac:dyDescent="0.2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01"/>
      <c r="R481" s="101"/>
      <c r="S481" s="101"/>
      <c r="T481" s="101"/>
    </row>
    <row r="482" spans="1:20" ht="13.5" customHeight="1" x14ac:dyDescent="0.2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01"/>
      <c r="R482" s="101"/>
      <c r="S482" s="101"/>
      <c r="T482" s="101"/>
    </row>
    <row r="483" spans="1:20" ht="13.5" customHeight="1" x14ac:dyDescent="0.2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01"/>
      <c r="R483" s="101"/>
      <c r="S483" s="101"/>
      <c r="T483" s="101"/>
    </row>
    <row r="484" spans="1:20" ht="13.5" customHeight="1" x14ac:dyDescent="0.2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01"/>
      <c r="R484" s="101"/>
      <c r="S484" s="101"/>
      <c r="T484" s="101"/>
    </row>
    <row r="485" spans="1:20" ht="13.5" customHeight="1" x14ac:dyDescent="0.2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01"/>
      <c r="R485" s="101"/>
      <c r="S485" s="101"/>
      <c r="T485" s="101"/>
    </row>
    <row r="486" spans="1:20" ht="13.5" customHeight="1" x14ac:dyDescent="0.2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01"/>
      <c r="R486" s="101"/>
      <c r="S486" s="101"/>
      <c r="T486" s="101"/>
    </row>
    <row r="487" spans="1:20" ht="13.5" customHeight="1" x14ac:dyDescent="0.2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01"/>
      <c r="R487" s="101"/>
      <c r="S487" s="101"/>
      <c r="T487" s="101"/>
    </row>
    <row r="488" spans="1:20" ht="13.5" customHeight="1" x14ac:dyDescent="0.2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01"/>
      <c r="R488" s="101"/>
      <c r="S488" s="101"/>
      <c r="T488" s="101"/>
    </row>
    <row r="489" spans="1:20" ht="13.5" customHeight="1" x14ac:dyDescent="0.2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01"/>
      <c r="R489" s="101"/>
      <c r="S489" s="101"/>
      <c r="T489" s="101"/>
    </row>
    <row r="490" spans="1:20" ht="13.5" customHeight="1" x14ac:dyDescent="0.2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01"/>
      <c r="R490" s="101"/>
      <c r="S490" s="101"/>
      <c r="T490" s="101"/>
    </row>
    <row r="491" spans="1:20" ht="13.5" customHeight="1" x14ac:dyDescent="0.2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01"/>
      <c r="R491" s="101"/>
      <c r="S491" s="101"/>
      <c r="T491" s="101"/>
    </row>
    <row r="492" spans="1:20" ht="13.5" customHeight="1" x14ac:dyDescent="0.2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01"/>
      <c r="R492" s="101"/>
      <c r="S492" s="101"/>
      <c r="T492" s="101"/>
    </row>
    <row r="493" spans="1:20" ht="13.5" customHeight="1" x14ac:dyDescent="0.2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01"/>
      <c r="R493" s="101"/>
      <c r="S493" s="101"/>
      <c r="T493" s="101"/>
    </row>
    <row r="494" spans="1:20" ht="13.5" customHeight="1" x14ac:dyDescent="0.2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01"/>
      <c r="R494" s="101"/>
      <c r="S494" s="101"/>
      <c r="T494" s="101"/>
    </row>
    <row r="495" spans="1:20" ht="13.5" customHeight="1" x14ac:dyDescent="0.2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01"/>
      <c r="R495" s="101"/>
      <c r="S495" s="101"/>
      <c r="T495" s="101"/>
    </row>
    <row r="496" spans="1:20" ht="13.5" customHeight="1" x14ac:dyDescent="0.2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01"/>
      <c r="R496" s="101"/>
      <c r="S496" s="101"/>
      <c r="T496" s="101"/>
    </row>
    <row r="497" spans="1:20" ht="13.5" customHeight="1" x14ac:dyDescent="0.2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01"/>
      <c r="R497" s="101"/>
      <c r="S497" s="101"/>
      <c r="T497" s="101"/>
    </row>
    <row r="498" spans="1:20" ht="13.5" customHeight="1" x14ac:dyDescent="0.2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01"/>
      <c r="R498" s="101"/>
      <c r="S498" s="101"/>
      <c r="T498" s="101"/>
    </row>
    <row r="499" spans="1:20" ht="13.5" customHeight="1" x14ac:dyDescent="0.2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01"/>
      <c r="R499" s="101"/>
      <c r="S499" s="101"/>
      <c r="T499" s="101"/>
    </row>
    <row r="500" spans="1:20" ht="13.5" customHeight="1" x14ac:dyDescent="0.2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01"/>
      <c r="R500" s="101"/>
      <c r="S500" s="101"/>
      <c r="T500" s="101"/>
    </row>
    <row r="501" spans="1:20" ht="13.5" customHeight="1" x14ac:dyDescent="0.2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01"/>
      <c r="R501" s="101"/>
      <c r="S501" s="101"/>
      <c r="T501" s="101"/>
    </row>
    <row r="502" spans="1:20" ht="13.5" customHeight="1" x14ac:dyDescent="0.2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01"/>
      <c r="R502" s="101"/>
      <c r="S502" s="101"/>
      <c r="T502" s="101"/>
    </row>
    <row r="503" spans="1:20" ht="13.5" customHeight="1" x14ac:dyDescent="0.2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01"/>
      <c r="R503" s="101"/>
      <c r="S503" s="101"/>
      <c r="T503" s="101"/>
    </row>
    <row r="504" spans="1:20" ht="13.5" customHeight="1" x14ac:dyDescent="0.2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01"/>
      <c r="R504" s="101"/>
      <c r="S504" s="101"/>
      <c r="T504" s="101"/>
    </row>
    <row r="505" spans="1:20" ht="13.5" customHeight="1" x14ac:dyDescent="0.2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01"/>
      <c r="R505" s="101"/>
      <c r="S505" s="101"/>
      <c r="T505" s="101"/>
    </row>
    <row r="506" spans="1:20" ht="13.5" customHeight="1" x14ac:dyDescent="0.2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01"/>
      <c r="R506" s="101"/>
      <c r="S506" s="101"/>
      <c r="T506" s="101"/>
    </row>
    <row r="507" spans="1:20" ht="13.5" customHeight="1" x14ac:dyDescent="0.2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01"/>
      <c r="R507" s="101"/>
      <c r="S507" s="101"/>
      <c r="T507" s="101"/>
    </row>
    <row r="508" spans="1:20" ht="13.5" customHeight="1" x14ac:dyDescent="0.2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01"/>
      <c r="R508" s="101"/>
      <c r="S508" s="101"/>
      <c r="T508" s="101"/>
    </row>
    <row r="509" spans="1:20" ht="13.5" customHeight="1" x14ac:dyDescent="0.2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01"/>
      <c r="R509" s="101"/>
      <c r="S509" s="101"/>
      <c r="T509" s="101"/>
    </row>
    <row r="510" spans="1:20" ht="13.5" customHeight="1" x14ac:dyDescent="0.2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01"/>
      <c r="R510" s="101"/>
      <c r="S510" s="101"/>
      <c r="T510" s="101"/>
    </row>
    <row r="511" spans="1:20" ht="13.5" customHeight="1" x14ac:dyDescent="0.2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01"/>
      <c r="R511" s="101"/>
      <c r="S511" s="101"/>
      <c r="T511" s="101"/>
    </row>
    <row r="512" spans="1:20" ht="13.5" customHeight="1" x14ac:dyDescent="0.2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01"/>
      <c r="R512" s="101"/>
      <c r="S512" s="101"/>
      <c r="T512" s="101"/>
    </row>
    <row r="513" spans="1:20" ht="13.5" customHeight="1" x14ac:dyDescent="0.2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01"/>
      <c r="R513" s="101"/>
      <c r="S513" s="101"/>
      <c r="T513" s="101"/>
    </row>
    <row r="514" spans="1:20" ht="13.5" customHeight="1" x14ac:dyDescent="0.2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01"/>
      <c r="R514" s="101"/>
      <c r="S514" s="101"/>
      <c r="T514" s="101"/>
    </row>
    <row r="515" spans="1:20" ht="13.5" customHeight="1" x14ac:dyDescent="0.2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01"/>
      <c r="R515" s="101"/>
      <c r="S515" s="101"/>
      <c r="T515" s="101"/>
    </row>
    <row r="516" spans="1:20" ht="13.5" customHeight="1" x14ac:dyDescent="0.2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01"/>
      <c r="R516" s="101"/>
      <c r="S516" s="101"/>
      <c r="T516" s="101"/>
    </row>
    <row r="517" spans="1:20" ht="13.5" customHeight="1" x14ac:dyDescent="0.2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01"/>
      <c r="R517" s="101"/>
      <c r="S517" s="101"/>
      <c r="T517" s="101"/>
    </row>
    <row r="518" spans="1:20" ht="13.5" customHeight="1" x14ac:dyDescent="0.2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01"/>
      <c r="R518" s="101"/>
      <c r="S518" s="101"/>
      <c r="T518" s="101"/>
    </row>
    <row r="519" spans="1:20" ht="13.5" customHeight="1" x14ac:dyDescent="0.2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01"/>
      <c r="R519" s="101"/>
      <c r="S519" s="101"/>
      <c r="T519" s="101"/>
    </row>
    <row r="520" spans="1:20" ht="13.5" customHeight="1" x14ac:dyDescent="0.2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01"/>
      <c r="R520" s="101"/>
      <c r="S520" s="101"/>
      <c r="T520" s="101"/>
    </row>
    <row r="521" spans="1:20" ht="13.5" customHeight="1" x14ac:dyDescent="0.2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01"/>
      <c r="R521" s="101"/>
      <c r="S521" s="101"/>
      <c r="T521" s="101"/>
    </row>
    <row r="522" spans="1:20" ht="13.5" customHeight="1" x14ac:dyDescent="0.2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01"/>
      <c r="R522" s="101"/>
      <c r="S522" s="101"/>
      <c r="T522" s="101"/>
    </row>
    <row r="523" spans="1:20" ht="13.5" customHeight="1" x14ac:dyDescent="0.2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01"/>
      <c r="R523" s="101"/>
      <c r="S523" s="101"/>
      <c r="T523" s="101"/>
    </row>
    <row r="524" spans="1:20" ht="13.5" customHeight="1" x14ac:dyDescent="0.2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01"/>
      <c r="R524" s="101"/>
      <c r="S524" s="101"/>
      <c r="T524" s="101"/>
    </row>
    <row r="525" spans="1:20" ht="13.5" customHeight="1" x14ac:dyDescent="0.2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01"/>
      <c r="R525" s="101"/>
      <c r="S525" s="101"/>
      <c r="T525" s="101"/>
    </row>
    <row r="526" spans="1:20" ht="13.5" customHeight="1" x14ac:dyDescent="0.2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01"/>
      <c r="R526" s="101"/>
      <c r="S526" s="101"/>
      <c r="T526" s="101"/>
    </row>
    <row r="527" spans="1:20" ht="13.5" customHeight="1" x14ac:dyDescent="0.2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01"/>
      <c r="R527" s="101"/>
      <c r="S527" s="101"/>
      <c r="T527" s="101"/>
    </row>
    <row r="528" spans="1:20" ht="13.5" customHeight="1" x14ac:dyDescent="0.2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01"/>
      <c r="R528" s="101"/>
      <c r="S528" s="101"/>
      <c r="T528" s="101"/>
    </row>
    <row r="529" spans="1:20" ht="13.5" customHeight="1" x14ac:dyDescent="0.2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01"/>
      <c r="R529" s="101"/>
      <c r="S529" s="101"/>
      <c r="T529" s="101"/>
    </row>
    <row r="530" spans="1:20" ht="13.5" customHeight="1" x14ac:dyDescent="0.2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01"/>
      <c r="R530" s="101"/>
      <c r="S530" s="101"/>
      <c r="T530" s="101"/>
    </row>
    <row r="531" spans="1:20" ht="13.5" customHeight="1" x14ac:dyDescent="0.2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01"/>
      <c r="R531" s="101"/>
      <c r="S531" s="101"/>
      <c r="T531" s="101"/>
    </row>
    <row r="532" spans="1:20" ht="13.5" customHeight="1" x14ac:dyDescent="0.2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01"/>
      <c r="R532" s="101"/>
      <c r="S532" s="101"/>
      <c r="T532" s="101"/>
    </row>
    <row r="533" spans="1:20" ht="13.5" customHeight="1" x14ac:dyDescent="0.2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01"/>
      <c r="R533" s="101"/>
      <c r="S533" s="101"/>
      <c r="T533" s="101"/>
    </row>
    <row r="534" spans="1:20" ht="13.5" customHeight="1" x14ac:dyDescent="0.2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01"/>
      <c r="R534" s="101"/>
      <c r="S534" s="101"/>
      <c r="T534" s="101"/>
    </row>
    <row r="535" spans="1:20" ht="13.5" customHeight="1" x14ac:dyDescent="0.2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01"/>
      <c r="R535" s="101"/>
      <c r="S535" s="101"/>
      <c r="T535" s="101"/>
    </row>
    <row r="536" spans="1:20" ht="13.5" customHeight="1" x14ac:dyDescent="0.2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01"/>
      <c r="R536" s="101"/>
      <c r="S536" s="101"/>
      <c r="T536" s="101"/>
    </row>
    <row r="537" spans="1:20" ht="13.5" customHeight="1" x14ac:dyDescent="0.2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01"/>
      <c r="R537" s="101"/>
      <c r="S537" s="101"/>
      <c r="T537" s="101"/>
    </row>
    <row r="538" spans="1:20" ht="13.5" customHeight="1" x14ac:dyDescent="0.2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01"/>
      <c r="R538" s="101"/>
      <c r="S538" s="101"/>
      <c r="T538" s="101"/>
    </row>
    <row r="539" spans="1:20" ht="13.5" customHeight="1" x14ac:dyDescent="0.2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01"/>
      <c r="R539" s="101"/>
      <c r="S539" s="101"/>
      <c r="T539" s="101"/>
    </row>
    <row r="540" spans="1:20" ht="13.5" customHeight="1" x14ac:dyDescent="0.2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01"/>
      <c r="R540" s="101"/>
      <c r="S540" s="101"/>
      <c r="T540" s="101"/>
    </row>
    <row r="541" spans="1:20" ht="13.5" customHeight="1" x14ac:dyDescent="0.2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01"/>
      <c r="R541" s="101"/>
      <c r="S541" s="101"/>
      <c r="T541" s="101"/>
    </row>
    <row r="542" spans="1:20" ht="13.5" customHeight="1" x14ac:dyDescent="0.2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01"/>
      <c r="R542" s="101"/>
      <c r="S542" s="101"/>
      <c r="T542" s="101"/>
    </row>
    <row r="543" spans="1:20" ht="13.5" customHeight="1" x14ac:dyDescent="0.2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01"/>
      <c r="R543" s="101"/>
      <c r="S543" s="101"/>
      <c r="T543" s="101"/>
    </row>
    <row r="544" spans="1:20" ht="13.5" customHeight="1" x14ac:dyDescent="0.2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01"/>
      <c r="R544" s="101"/>
      <c r="S544" s="101"/>
      <c r="T544" s="101"/>
    </row>
    <row r="545" spans="1:20" ht="13.5" customHeight="1" x14ac:dyDescent="0.2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01"/>
      <c r="R545" s="101"/>
      <c r="S545" s="101"/>
      <c r="T545" s="101"/>
    </row>
    <row r="546" spans="1:20" ht="13.5" customHeight="1" x14ac:dyDescent="0.2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01"/>
      <c r="R546" s="101"/>
      <c r="S546" s="101"/>
      <c r="T546" s="101"/>
    </row>
    <row r="547" spans="1:20" ht="13.5" customHeight="1" x14ac:dyDescent="0.2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01"/>
      <c r="R547" s="101"/>
      <c r="S547" s="101"/>
      <c r="T547" s="101"/>
    </row>
    <row r="548" spans="1:20" ht="13.5" customHeight="1" x14ac:dyDescent="0.2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01"/>
      <c r="R548" s="101"/>
      <c r="S548" s="101"/>
      <c r="T548" s="101"/>
    </row>
    <row r="549" spans="1:20" ht="13.5" customHeight="1" x14ac:dyDescent="0.2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01"/>
      <c r="R549" s="101"/>
      <c r="S549" s="101"/>
      <c r="T549" s="101"/>
    </row>
    <row r="550" spans="1:20" ht="13.5" customHeight="1" x14ac:dyDescent="0.2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01"/>
      <c r="R550" s="101"/>
      <c r="S550" s="101"/>
      <c r="T550" s="101"/>
    </row>
    <row r="551" spans="1:20" ht="13.5" customHeight="1" x14ac:dyDescent="0.2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01"/>
      <c r="R551" s="101"/>
      <c r="S551" s="101"/>
      <c r="T551" s="101"/>
    </row>
    <row r="552" spans="1:20" ht="13.5" customHeight="1" x14ac:dyDescent="0.2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01"/>
      <c r="R552" s="101"/>
      <c r="S552" s="101"/>
      <c r="T552" s="101"/>
    </row>
    <row r="553" spans="1:20" ht="13.5" customHeight="1" x14ac:dyDescent="0.2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01"/>
      <c r="R553" s="101"/>
      <c r="S553" s="101"/>
      <c r="T553" s="101"/>
    </row>
    <row r="554" spans="1:20" ht="13.5" customHeight="1" x14ac:dyDescent="0.2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01"/>
      <c r="R554" s="101"/>
      <c r="S554" s="101"/>
      <c r="T554" s="101"/>
    </row>
    <row r="555" spans="1:20" ht="13.5" customHeight="1" x14ac:dyDescent="0.2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01"/>
      <c r="R555" s="101"/>
      <c r="S555" s="101"/>
      <c r="T555" s="101"/>
    </row>
    <row r="556" spans="1:20" ht="13.5" customHeight="1" x14ac:dyDescent="0.2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01"/>
      <c r="R556" s="101"/>
      <c r="S556" s="101"/>
      <c r="T556" s="101"/>
    </row>
    <row r="557" spans="1:20" ht="13.5" customHeight="1" x14ac:dyDescent="0.2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01"/>
      <c r="R557" s="101"/>
      <c r="S557" s="101"/>
      <c r="T557" s="101"/>
    </row>
    <row r="558" spans="1:20" ht="13.5" customHeight="1" x14ac:dyDescent="0.2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01"/>
      <c r="R558" s="101"/>
      <c r="S558" s="101"/>
      <c r="T558" s="101"/>
    </row>
    <row r="559" spans="1:20" ht="13.5" customHeight="1" x14ac:dyDescent="0.2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01"/>
      <c r="R559" s="101"/>
      <c r="S559" s="101"/>
      <c r="T559" s="101"/>
    </row>
    <row r="560" spans="1:20" ht="13.5" customHeight="1" x14ac:dyDescent="0.2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01"/>
      <c r="R560" s="101"/>
      <c r="S560" s="101"/>
      <c r="T560" s="101"/>
    </row>
    <row r="561" spans="1:20" ht="13.5" customHeight="1" x14ac:dyDescent="0.2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01"/>
      <c r="R561" s="101"/>
      <c r="S561" s="101"/>
      <c r="T561" s="101"/>
    </row>
    <row r="562" spans="1:20" ht="13.5" customHeight="1" x14ac:dyDescent="0.2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01"/>
      <c r="R562" s="101"/>
      <c r="S562" s="101"/>
      <c r="T562" s="101"/>
    </row>
    <row r="563" spans="1:20" ht="13.5" customHeight="1" x14ac:dyDescent="0.2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01"/>
      <c r="R563" s="101"/>
      <c r="S563" s="101"/>
      <c r="T563" s="101"/>
    </row>
    <row r="564" spans="1:20" ht="13.5" customHeight="1" x14ac:dyDescent="0.2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01"/>
      <c r="R564" s="101"/>
      <c r="S564" s="101"/>
      <c r="T564" s="101"/>
    </row>
    <row r="565" spans="1:20" ht="13.5" customHeight="1" x14ac:dyDescent="0.2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01"/>
      <c r="R565" s="101"/>
      <c r="S565" s="101"/>
      <c r="T565" s="101"/>
    </row>
    <row r="566" spans="1:20" ht="13.5" customHeight="1" x14ac:dyDescent="0.2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01"/>
      <c r="R566" s="101"/>
      <c r="S566" s="101"/>
      <c r="T566" s="101"/>
    </row>
    <row r="567" spans="1:20" ht="13.5" customHeight="1" x14ac:dyDescent="0.2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01"/>
      <c r="R567" s="101"/>
      <c r="S567" s="101"/>
      <c r="T567" s="101"/>
    </row>
    <row r="568" spans="1:20" ht="13.5" customHeight="1" x14ac:dyDescent="0.2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01"/>
      <c r="R568" s="101"/>
      <c r="S568" s="101"/>
      <c r="T568" s="101"/>
    </row>
    <row r="569" spans="1:20" ht="13.5" customHeight="1" x14ac:dyDescent="0.2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01"/>
      <c r="R569" s="101"/>
      <c r="S569" s="101"/>
      <c r="T569" s="101"/>
    </row>
    <row r="570" spans="1:20" ht="13.5" customHeight="1" x14ac:dyDescent="0.2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01"/>
      <c r="R570" s="101"/>
      <c r="S570" s="101"/>
      <c r="T570" s="101"/>
    </row>
    <row r="571" spans="1:20" ht="13.5" customHeight="1" x14ac:dyDescent="0.2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01"/>
      <c r="R571" s="101"/>
      <c r="S571" s="101"/>
      <c r="T571" s="101"/>
    </row>
    <row r="572" spans="1:20" ht="13.5" customHeight="1" x14ac:dyDescent="0.2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01"/>
      <c r="R572" s="101"/>
      <c r="S572" s="101"/>
      <c r="T572" s="101"/>
    </row>
    <row r="573" spans="1:20" ht="13.5" customHeight="1" x14ac:dyDescent="0.2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01"/>
      <c r="R573" s="101"/>
      <c r="S573" s="101"/>
      <c r="T573" s="101"/>
    </row>
    <row r="574" spans="1:20" ht="13.5" customHeight="1" x14ac:dyDescent="0.2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01"/>
      <c r="R574" s="101"/>
      <c r="S574" s="101"/>
      <c r="T574" s="101"/>
    </row>
    <row r="575" spans="1:20" ht="13.5" customHeight="1" x14ac:dyDescent="0.2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01"/>
      <c r="R575" s="101"/>
      <c r="S575" s="101"/>
      <c r="T575" s="101"/>
    </row>
    <row r="576" spans="1:20" ht="13.5" customHeight="1" x14ac:dyDescent="0.2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01"/>
      <c r="R576" s="101"/>
      <c r="S576" s="101"/>
      <c r="T576" s="101"/>
    </row>
    <row r="577" spans="1:20" ht="13.5" customHeight="1" x14ac:dyDescent="0.2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01"/>
      <c r="R577" s="101"/>
      <c r="S577" s="101"/>
      <c r="T577" s="101"/>
    </row>
    <row r="578" spans="1:20" ht="13.5" customHeight="1" x14ac:dyDescent="0.2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01"/>
      <c r="R578" s="101"/>
      <c r="S578" s="101"/>
      <c r="T578" s="101"/>
    </row>
    <row r="579" spans="1:20" ht="13.5" customHeight="1" x14ac:dyDescent="0.2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01"/>
      <c r="R579" s="101"/>
      <c r="S579" s="101"/>
      <c r="T579" s="101"/>
    </row>
    <row r="580" spans="1:20" ht="13.5" customHeight="1" x14ac:dyDescent="0.2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01"/>
      <c r="R580" s="101"/>
      <c r="S580" s="101"/>
      <c r="T580" s="101"/>
    </row>
    <row r="581" spans="1:20" ht="13.5" customHeight="1" x14ac:dyDescent="0.2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01"/>
      <c r="R581" s="101"/>
      <c r="S581" s="101"/>
      <c r="T581" s="101"/>
    </row>
    <row r="582" spans="1:20" ht="13.5" customHeight="1" x14ac:dyDescent="0.2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01"/>
      <c r="R582" s="101"/>
      <c r="S582" s="101"/>
      <c r="T582" s="101"/>
    </row>
    <row r="583" spans="1:20" ht="13.5" customHeight="1" x14ac:dyDescent="0.2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01"/>
      <c r="R583" s="101"/>
      <c r="S583" s="101"/>
      <c r="T583" s="101"/>
    </row>
    <row r="584" spans="1:20" ht="13.5" customHeight="1" x14ac:dyDescent="0.2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01"/>
      <c r="R584" s="101"/>
      <c r="S584" s="101"/>
      <c r="T584" s="101"/>
    </row>
    <row r="585" spans="1:20" ht="13.5" customHeight="1" x14ac:dyDescent="0.2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01"/>
      <c r="R585" s="101"/>
      <c r="S585" s="101"/>
      <c r="T585" s="101"/>
    </row>
    <row r="586" spans="1:20" ht="13.5" customHeight="1" x14ac:dyDescent="0.2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01"/>
      <c r="R586" s="101"/>
      <c r="S586" s="101"/>
      <c r="T586" s="101"/>
    </row>
    <row r="587" spans="1:20" ht="13.5" customHeight="1" x14ac:dyDescent="0.2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01"/>
      <c r="R587" s="101"/>
      <c r="S587" s="101"/>
      <c r="T587" s="101"/>
    </row>
    <row r="588" spans="1:20" ht="13.5" customHeight="1" x14ac:dyDescent="0.2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01"/>
      <c r="R588" s="101"/>
      <c r="S588" s="101"/>
      <c r="T588" s="101"/>
    </row>
    <row r="589" spans="1:20" ht="13.5" customHeight="1" x14ac:dyDescent="0.2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01"/>
      <c r="R589" s="101"/>
      <c r="S589" s="101"/>
      <c r="T589" s="101"/>
    </row>
    <row r="590" spans="1:20" ht="13.5" customHeight="1" x14ac:dyDescent="0.2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01"/>
      <c r="R590" s="101"/>
      <c r="S590" s="101"/>
      <c r="T590" s="101"/>
    </row>
    <row r="591" spans="1:20" ht="13.5" customHeight="1" x14ac:dyDescent="0.2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01"/>
      <c r="R591" s="101"/>
      <c r="S591" s="101"/>
      <c r="T591" s="101"/>
    </row>
    <row r="592" spans="1:20" ht="13.5" customHeight="1" x14ac:dyDescent="0.2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01"/>
      <c r="R592" s="101"/>
      <c r="S592" s="101"/>
      <c r="T592" s="101"/>
    </row>
    <row r="593" spans="1:20" ht="13.5" customHeight="1" x14ac:dyDescent="0.2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01"/>
      <c r="R593" s="101"/>
      <c r="S593" s="101"/>
      <c r="T593" s="101"/>
    </row>
    <row r="594" spans="1:20" ht="13.5" customHeight="1" x14ac:dyDescent="0.2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01"/>
      <c r="R594" s="101"/>
      <c r="S594" s="101"/>
      <c r="T594" s="101"/>
    </row>
    <row r="595" spans="1:20" ht="13.5" customHeight="1" x14ac:dyDescent="0.2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01"/>
      <c r="R595" s="101"/>
      <c r="S595" s="101"/>
      <c r="T595" s="101"/>
    </row>
    <row r="596" spans="1:20" ht="13.5" customHeight="1" x14ac:dyDescent="0.2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01"/>
      <c r="R596" s="101"/>
      <c r="S596" s="101"/>
      <c r="T596" s="101"/>
    </row>
    <row r="597" spans="1:20" ht="13.5" customHeight="1" x14ac:dyDescent="0.2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01"/>
      <c r="R597" s="101"/>
      <c r="S597" s="101"/>
      <c r="T597" s="101"/>
    </row>
    <row r="598" spans="1:20" ht="13.5" customHeight="1" x14ac:dyDescent="0.2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01"/>
      <c r="R598" s="101"/>
      <c r="S598" s="101"/>
      <c r="T598" s="101"/>
    </row>
    <row r="599" spans="1:20" ht="13.5" customHeight="1" x14ac:dyDescent="0.2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01"/>
      <c r="R599" s="101"/>
      <c r="S599" s="101"/>
      <c r="T599" s="101"/>
    </row>
    <row r="600" spans="1:20" ht="13.5" customHeight="1" x14ac:dyDescent="0.2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01"/>
      <c r="R600" s="101"/>
      <c r="S600" s="101"/>
      <c r="T600" s="101"/>
    </row>
    <row r="601" spans="1:20" ht="13.5" customHeight="1" x14ac:dyDescent="0.2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01"/>
      <c r="R601" s="101"/>
      <c r="S601" s="101"/>
      <c r="T601" s="101"/>
    </row>
    <row r="602" spans="1:20" ht="13.5" customHeight="1" x14ac:dyDescent="0.2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01"/>
      <c r="R602" s="101"/>
      <c r="S602" s="101"/>
      <c r="T602" s="101"/>
    </row>
    <row r="603" spans="1:20" ht="13.5" customHeight="1" x14ac:dyDescent="0.2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01"/>
      <c r="R603" s="101"/>
      <c r="S603" s="101"/>
      <c r="T603" s="101"/>
    </row>
    <row r="604" spans="1:20" ht="13.5" customHeight="1" x14ac:dyDescent="0.2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01"/>
      <c r="R604" s="101"/>
      <c r="S604" s="101"/>
      <c r="T604" s="101"/>
    </row>
    <row r="605" spans="1:20" ht="13.5" customHeight="1" x14ac:dyDescent="0.2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01"/>
      <c r="R605" s="101"/>
      <c r="S605" s="101"/>
      <c r="T605" s="101"/>
    </row>
    <row r="606" spans="1:20" ht="13.5" customHeight="1" x14ac:dyDescent="0.2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01"/>
      <c r="R606" s="101"/>
      <c r="S606" s="101"/>
      <c r="T606" s="101"/>
    </row>
    <row r="607" spans="1:20" ht="13.5" customHeight="1" x14ac:dyDescent="0.2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01"/>
      <c r="R607" s="101"/>
      <c r="S607" s="101"/>
      <c r="T607" s="101"/>
    </row>
    <row r="608" spans="1:20" ht="13.5" customHeight="1" x14ac:dyDescent="0.2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01"/>
      <c r="R608" s="101"/>
      <c r="S608" s="101"/>
      <c r="T608" s="101"/>
    </row>
    <row r="609" spans="1:20" ht="13.5" customHeight="1" x14ac:dyDescent="0.2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01"/>
      <c r="R609" s="101"/>
      <c r="S609" s="101"/>
      <c r="T609" s="101"/>
    </row>
    <row r="610" spans="1:20" ht="13.5" customHeight="1" x14ac:dyDescent="0.2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01"/>
      <c r="R610" s="101"/>
      <c r="S610" s="101"/>
      <c r="T610" s="101"/>
    </row>
    <row r="611" spans="1:20" ht="13.5" customHeight="1" x14ac:dyDescent="0.2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01"/>
      <c r="R611" s="101"/>
      <c r="S611" s="101"/>
      <c r="T611" s="101"/>
    </row>
    <row r="612" spans="1:20" ht="13.5" customHeight="1" x14ac:dyDescent="0.2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01"/>
      <c r="R612" s="101"/>
      <c r="S612" s="101"/>
      <c r="T612" s="101"/>
    </row>
    <row r="613" spans="1:20" ht="13.5" customHeight="1" x14ac:dyDescent="0.2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01"/>
      <c r="R613" s="101"/>
      <c r="S613" s="101"/>
      <c r="T613" s="101"/>
    </row>
    <row r="614" spans="1:20" ht="13.5" customHeight="1" x14ac:dyDescent="0.2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01"/>
      <c r="R614" s="101"/>
      <c r="S614" s="101"/>
      <c r="T614" s="101"/>
    </row>
    <row r="615" spans="1:20" ht="13.5" customHeight="1" x14ac:dyDescent="0.2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01"/>
      <c r="R615" s="101"/>
      <c r="S615" s="101"/>
      <c r="T615" s="101"/>
    </row>
    <row r="616" spans="1:20" ht="13.5" customHeight="1" x14ac:dyDescent="0.2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01"/>
      <c r="R616" s="101"/>
      <c r="S616" s="101"/>
      <c r="T616" s="101"/>
    </row>
    <row r="617" spans="1:20" ht="13.5" customHeight="1" x14ac:dyDescent="0.2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01"/>
      <c r="R617" s="101"/>
      <c r="S617" s="101"/>
      <c r="T617" s="101"/>
    </row>
    <row r="618" spans="1:20" ht="13.5" customHeight="1" x14ac:dyDescent="0.2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01"/>
      <c r="R618" s="101"/>
      <c r="S618" s="101"/>
      <c r="T618" s="101"/>
    </row>
    <row r="619" spans="1:20" ht="13.5" customHeight="1" x14ac:dyDescent="0.2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01"/>
      <c r="R619" s="101"/>
      <c r="S619" s="101"/>
      <c r="T619" s="101"/>
    </row>
    <row r="620" spans="1:20" ht="13.5" customHeight="1" x14ac:dyDescent="0.2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01"/>
      <c r="R620" s="101"/>
      <c r="S620" s="101"/>
      <c r="T620" s="101"/>
    </row>
    <row r="621" spans="1:20" ht="13.5" customHeight="1" x14ac:dyDescent="0.2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01"/>
      <c r="R621" s="101"/>
      <c r="S621" s="101"/>
      <c r="T621" s="101"/>
    </row>
    <row r="622" spans="1:20" ht="13.5" customHeight="1" x14ac:dyDescent="0.2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01"/>
      <c r="R622" s="101"/>
      <c r="S622" s="101"/>
      <c r="T622" s="101"/>
    </row>
    <row r="623" spans="1:20" ht="13.5" customHeight="1" x14ac:dyDescent="0.2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01"/>
      <c r="R623" s="101"/>
      <c r="S623" s="101"/>
      <c r="T623" s="101"/>
    </row>
    <row r="624" spans="1:20" ht="13.5" customHeight="1" x14ac:dyDescent="0.2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01"/>
      <c r="R624" s="101"/>
      <c r="S624" s="101"/>
      <c r="T624" s="101"/>
    </row>
    <row r="625" spans="1:20" ht="13.5" customHeight="1" x14ac:dyDescent="0.2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01"/>
      <c r="R625" s="101"/>
      <c r="S625" s="101"/>
      <c r="T625" s="101"/>
    </row>
    <row r="626" spans="1:20" ht="13.5" customHeight="1" x14ac:dyDescent="0.2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01"/>
      <c r="R626" s="101"/>
      <c r="S626" s="101"/>
      <c r="T626" s="101"/>
    </row>
    <row r="627" spans="1:20" ht="13.5" customHeight="1" x14ac:dyDescent="0.2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01"/>
      <c r="R627" s="101"/>
      <c r="S627" s="101"/>
      <c r="T627" s="101"/>
    </row>
    <row r="628" spans="1:20" ht="13.5" customHeight="1" x14ac:dyDescent="0.2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01"/>
      <c r="R628" s="101"/>
      <c r="S628" s="101"/>
      <c r="T628" s="101"/>
    </row>
    <row r="629" spans="1:20" ht="13.5" customHeight="1" x14ac:dyDescent="0.2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01"/>
      <c r="R629" s="101"/>
      <c r="S629" s="101"/>
      <c r="T629" s="101"/>
    </row>
    <row r="630" spans="1:20" ht="13.5" customHeight="1" x14ac:dyDescent="0.2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01"/>
      <c r="R630" s="101"/>
      <c r="S630" s="101"/>
      <c r="T630" s="101"/>
    </row>
    <row r="631" spans="1:20" ht="13.5" customHeight="1" x14ac:dyDescent="0.2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01"/>
      <c r="R631" s="101"/>
      <c r="S631" s="101"/>
      <c r="T631" s="101"/>
    </row>
    <row r="632" spans="1:20" ht="13.5" customHeight="1" x14ac:dyDescent="0.2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01"/>
      <c r="R632" s="101"/>
      <c r="S632" s="101"/>
      <c r="T632" s="101"/>
    </row>
    <row r="633" spans="1:20" ht="13.5" customHeight="1" x14ac:dyDescent="0.2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01"/>
      <c r="R633" s="101"/>
      <c r="S633" s="101"/>
      <c r="T633" s="101"/>
    </row>
    <row r="634" spans="1:20" ht="13.5" customHeight="1" x14ac:dyDescent="0.2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01"/>
      <c r="R634" s="101"/>
      <c r="S634" s="101"/>
      <c r="T634" s="101"/>
    </row>
    <row r="635" spans="1:20" ht="13.5" customHeight="1" x14ac:dyDescent="0.2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01"/>
      <c r="R635" s="101"/>
      <c r="S635" s="101"/>
      <c r="T635" s="101"/>
    </row>
    <row r="636" spans="1:20" ht="13.5" customHeight="1" x14ac:dyDescent="0.2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01"/>
      <c r="R636" s="101"/>
      <c r="S636" s="101"/>
      <c r="T636" s="101"/>
    </row>
    <row r="637" spans="1:20" ht="13.5" customHeight="1" x14ac:dyDescent="0.2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01"/>
      <c r="R637" s="101"/>
      <c r="S637" s="101"/>
      <c r="T637" s="101"/>
    </row>
    <row r="638" spans="1:20" ht="13.5" customHeight="1" x14ac:dyDescent="0.2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01"/>
      <c r="R638" s="101"/>
      <c r="S638" s="101"/>
      <c r="T638" s="101"/>
    </row>
    <row r="639" spans="1:20" ht="13.5" customHeight="1" x14ac:dyDescent="0.2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01"/>
      <c r="R639" s="101"/>
      <c r="S639" s="101"/>
      <c r="T639" s="101"/>
    </row>
    <row r="640" spans="1:20" ht="13.5" customHeight="1" x14ac:dyDescent="0.2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01"/>
      <c r="R640" s="101"/>
      <c r="S640" s="101"/>
      <c r="T640" s="101"/>
    </row>
    <row r="641" spans="1:20" ht="13.5" customHeight="1" x14ac:dyDescent="0.2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01"/>
      <c r="R641" s="101"/>
      <c r="S641" s="101"/>
      <c r="T641" s="101"/>
    </row>
    <row r="642" spans="1:20" ht="13.5" customHeight="1" x14ac:dyDescent="0.2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01"/>
      <c r="R642" s="101"/>
      <c r="S642" s="101"/>
      <c r="T642" s="101"/>
    </row>
    <row r="643" spans="1:20" ht="13.5" customHeight="1" x14ac:dyDescent="0.2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01"/>
      <c r="R643" s="101"/>
      <c r="S643" s="101"/>
      <c r="T643" s="101"/>
    </row>
    <row r="644" spans="1:20" ht="13.5" customHeight="1" x14ac:dyDescent="0.2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01"/>
      <c r="R644" s="101"/>
      <c r="S644" s="101"/>
      <c r="T644" s="101"/>
    </row>
    <row r="645" spans="1:20" ht="13.5" customHeight="1" x14ac:dyDescent="0.2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01"/>
      <c r="R645" s="101"/>
      <c r="S645" s="101"/>
      <c r="T645" s="101"/>
    </row>
    <row r="646" spans="1:20" ht="13.5" customHeight="1" x14ac:dyDescent="0.2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01"/>
      <c r="R646" s="101"/>
      <c r="S646" s="101"/>
      <c r="T646" s="101"/>
    </row>
    <row r="647" spans="1:20" ht="13.5" customHeight="1" x14ac:dyDescent="0.2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01"/>
      <c r="R647" s="101"/>
      <c r="S647" s="101"/>
      <c r="T647" s="101"/>
    </row>
    <row r="648" spans="1:20" ht="13.5" customHeight="1" x14ac:dyDescent="0.2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01"/>
      <c r="R648" s="101"/>
      <c r="S648" s="101"/>
      <c r="T648" s="101"/>
    </row>
    <row r="649" spans="1:20" ht="13.5" customHeight="1" x14ac:dyDescent="0.2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01"/>
      <c r="R649" s="101"/>
      <c r="S649" s="101"/>
      <c r="T649" s="101"/>
    </row>
    <row r="650" spans="1:20" ht="13.5" customHeight="1" x14ac:dyDescent="0.2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01"/>
      <c r="R650" s="101"/>
      <c r="S650" s="101"/>
      <c r="T650" s="101"/>
    </row>
    <row r="651" spans="1:20" ht="13.5" customHeight="1" x14ac:dyDescent="0.2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01"/>
      <c r="R651" s="101"/>
      <c r="S651" s="101"/>
      <c r="T651" s="101"/>
    </row>
    <row r="652" spans="1:20" ht="13.5" customHeight="1" x14ac:dyDescent="0.2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01"/>
      <c r="R652" s="101"/>
      <c r="S652" s="101"/>
      <c r="T652" s="101"/>
    </row>
    <row r="653" spans="1:20" ht="13.5" customHeight="1" x14ac:dyDescent="0.2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01"/>
      <c r="R653" s="101"/>
      <c r="S653" s="101"/>
      <c r="T653" s="101"/>
    </row>
    <row r="654" spans="1:20" ht="13.5" customHeight="1" x14ac:dyDescent="0.2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01"/>
      <c r="R654" s="101"/>
      <c r="S654" s="101"/>
      <c r="T654" s="101"/>
    </row>
    <row r="655" spans="1:20" ht="13.5" customHeight="1" x14ac:dyDescent="0.2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01"/>
      <c r="R655" s="101"/>
      <c r="S655" s="101"/>
      <c r="T655" s="101"/>
    </row>
    <row r="656" spans="1:20" ht="13.5" customHeight="1" x14ac:dyDescent="0.2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01"/>
      <c r="R656" s="101"/>
      <c r="S656" s="101"/>
      <c r="T656" s="101"/>
    </row>
    <row r="657" spans="1:20" ht="13.5" customHeight="1" x14ac:dyDescent="0.2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01"/>
      <c r="R657" s="101"/>
      <c r="S657" s="101"/>
      <c r="T657" s="101"/>
    </row>
    <row r="658" spans="1:20" ht="13.5" customHeight="1" x14ac:dyDescent="0.2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01"/>
      <c r="R658" s="101"/>
      <c r="S658" s="101"/>
      <c r="T658" s="101"/>
    </row>
    <row r="659" spans="1:20" ht="13.5" customHeight="1" x14ac:dyDescent="0.2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01"/>
      <c r="R659" s="101"/>
      <c r="S659" s="101"/>
      <c r="T659" s="101"/>
    </row>
    <row r="660" spans="1:20" ht="13.5" customHeight="1" x14ac:dyDescent="0.2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01"/>
      <c r="R660" s="101"/>
      <c r="S660" s="101"/>
      <c r="T660" s="101"/>
    </row>
    <row r="661" spans="1:20" ht="13.5" customHeight="1" x14ac:dyDescent="0.2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01"/>
      <c r="R661" s="101"/>
      <c r="S661" s="101"/>
      <c r="T661" s="101"/>
    </row>
    <row r="662" spans="1:20" ht="13.5" customHeight="1" x14ac:dyDescent="0.2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01"/>
      <c r="R662" s="101"/>
      <c r="S662" s="101"/>
      <c r="T662" s="101"/>
    </row>
    <row r="663" spans="1:20" ht="13.5" customHeight="1" x14ac:dyDescent="0.2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01"/>
      <c r="R663" s="101"/>
      <c r="S663" s="101"/>
      <c r="T663" s="101"/>
    </row>
    <row r="664" spans="1:20" ht="13.5" customHeight="1" x14ac:dyDescent="0.2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01"/>
      <c r="R664" s="101"/>
      <c r="S664" s="101"/>
      <c r="T664" s="101"/>
    </row>
    <row r="665" spans="1:20" ht="13.5" customHeight="1" x14ac:dyDescent="0.2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01"/>
      <c r="R665" s="101"/>
      <c r="S665" s="101"/>
      <c r="T665" s="101"/>
    </row>
    <row r="666" spans="1:20" ht="13.5" customHeight="1" x14ac:dyDescent="0.2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01"/>
      <c r="R666" s="101"/>
      <c r="S666" s="101"/>
      <c r="T666" s="101"/>
    </row>
    <row r="667" spans="1:20" ht="13.5" customHeight="1" x14ac:dyDescent="0.2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01"/>
      <c r="R667" s="101"/>
      <c r="S667" s="101"/>
      <c r="T667" s="101"/>
    </row>
    <row r="668" spans="1:20" ht="13.5" customHeight="1" x14ac:dyDescent="0.2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01"/>
      <c r="R668" s="101"/>
      <c r="S668" s="101"/>
      <c r="T668" s="101"/>
    </row>
    <row r="669" spans="1:20" ht="13.5" customHeight="1" x14ac:dyDescent="0.2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01"/>
      <c r="R669" s="101"/>
      <c r="S669" s="101"/>
      <c r="T669" s="101"/>
    </row>
    <row r="670" spans="1:20" ht="13.5" customHeight="1" x14ac:dyDescent="0.2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01"/>
      <c r="R670" s="101"/>
      <c r="S670" s="101"/>
      <c r="T670" s="101"/>
    </row>
    <row r="671" spans="1:20" ht="13.5" customHeight="1" x14ac:dyDescent="0.2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01"/>
      <c r="R671" s="101"/>
      <c r="S671" s="101"/>
      <c r="T671" s="101"/>
    </row>
    <row r="672" spans="1:20" ht="13.5" customHeight="1" x14ac:dyDescent="0.2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01"/>
      <c r="R672" s="101"/>
      <c r="S672" s="101"/>
      <c r="T672" s="101"/>
    </row>
    <row r="673" spans="1:20" ht="13.5" customHeight="1" x14ac:dyDescent="0.2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01"/>
      <c r="R673" s="101"/>
      <c r="S673" s="101"/>
      <c r="T673" s="101"/>
    </row>
    <row r="674" spans="1:20" ht="13.5" customHeight="1" x14ac:dyDescent="0.2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01"/>
      <c r="R674" s="101"/>
      <c r="S674" s="101"/>
      <c r="T674" s="101"/>
    </row>
    <row r="675" spans="1:20" ht="13.5" customHeight="1" x14ac:dyDescent="0.2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01"/>
      <c r="R675" s="101"/>
      <c r="S675" s="101"/>
      <c r="T675" s="101"/>
    </row>
    <row r="676" spans="1:20" ht="13.5" customHeight="1" x14ac:dyDescent="0.2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01"/>
      <c r="R676" s="101"/>
      <c r="S676" s="101"/>
      <c r="T676" s="101"/>
    </row>
    <row r="677" spans="1:20" ht="13.5" customHeight="1" x14ac:dyDescent="0.2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01"/>
      <c r="R677" s="101"/>
      <c r="S677" s="101"/>
      <c r="T677" s="101"/>
    </row>
    <row r="678" spans="1:20" ht="13.5" customHeight="1" x14ac:dyDescent="0.2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01"/>
      <c r="R678" s="101"/>
      <c r="S678" s="101"/>
      <c r="T678" s="101"/>
    </row>
    <row r="679" spans="1:20" ht="13.5" customHeight="1" x14ac:dyDescent="0.2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01"/>
      <c r="R679" s="101"/>
      <c r="S679" s="101"/>
      <c r="T679" s="101"/>
    </row>
    <row r="680" spans="1:20" ht="13.5" customHeight="1" x14ac:dyDescent="0.2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01"/>
      <c r="R680" s="101"/>
      <c r="S680" s="101"/>
      <c r="T680" s="101"/>
    </row>
    <row r="681" spans="1:20" ht="13.5" customHeight="1" x14ac:dyDescent="0.2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01"/>
      <c r="R681" s="101"/>
      <c r="S681" s="101"/>
      <c r="T681" s="101"/>
    </row>
    <row r="682" spans="1:20" ht="13.5" customHeight="1" x14ac:dyDescent="0.2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01"/>
      <c r="R682" s="101"/>
      <c r="S682" s="101"/>
      <c r="T682" s="101"/>
    </row>
    <row r="683" spans="1:20" ht="13.5" customHeight="1" x14ac:dyDescent="0.2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01"/>
      <c r="R683" s="101"/>
      <c r="S683" s="101"/>
      <c r="T683" s="101"/>
    </row>
    <row r="684" spans="1:20" ht="13.5" customHeight="1" x14ac:dyDescent="0.2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01"/>
      <c r="R684" s="101"/>
      <c r="S684" s="101"/>
      <c r="T684" s="101"/>
    </row>
    <row r="685" spans="1:20" ht="13.5" customHeight="1" x14ac:dyDescent="0.2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01"/>
      <c r="R685" s="101"/>
      <c r="S685" s="101"/>
      <c r="T685" s="101"/>
    </row>
    <row r="686" spans="1:20" ht="13.5" customHeight="1" x14ac:dyDescent="0.2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01"/>
      <c r="R686" s="101"/>
      <c r="S686" s="101"/>
      <c r="T686" s="101"/>
    </row>
    <row r="687" spans="1:20" ht="13.5" customHeight="1" x14ac:dyDescent="0.2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01"/>
      <c r="R687" s="101"/>
      <c r="S687" s="101"/>
      <c r="T687" s="101"/>
    </row>
    <row r="688" spans="1:20" ht="13.5" customHeight="1" x14ac:dyDescent="0.2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01"/>
      <c r="R688" s="101"/>
      <c r="S688" s="101"/>
      <c r="T688" s="101"/>
    </row>
    <row r="689" spans="1:20" ht="13.5" customHeight="1" x14ac:dyDescent="0.2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01"/>
      <c r="R689" s="101"/>
      <c r="S689" s="101"/>
      <c r="T689" s="101"/>
    </row>
    <row r="690" spans="1:20" ht="13.5" customHeight="1" x14ac:dyDescent="0.2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01"/>
      <c r="R690" s="101"/>
      <c r="S690" s="101"/>
      <c r="T690" s="101"/>
    </row>
    <row r="691" spans="1:20" ht="13.5" customHeight="1" x14ac:dyDescent="0.2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01"/>
      <c r="R691" s="101"/>
      <c r="S691" s="101"/>
      <c r="T691" s="101"/>
    </row>
    <row r="692" spans="1:20" ht="13.5" customHeight="1" x14ac:dyDescent="0.2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01"/>
      <c r="R692" s="101"/>
      <c r="S692" s="101"/>
      <c r="T692" s="101"/>
    </row>
    <row r="693" spans="1:20" ht="13.5" customHeight="1" x14ac:dyDescent="0.2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01"/>
      <c r="R693" s="101"/>
      <c r="S693" s="101"/>
      <c r="T693" s="101"/>
    </row>
    <row r="694" spans="1:20" ht="13.5" customHeight="1" x14ac:dyDescent="0.2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01"/>
      <c r="R694" s="101"/>
      <c r="S694" s="101"/>
      <c r="T694" s="101"/>
    </row>
    <row r="695" spans="1:20" ht="13.5" customHeight="1" x14ac:dyDescent="0.2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01"/>
      <c r="R695" s="101"/>
      <c r="S695" s="101"/>
      <c r="T695" s="101"/>
    </row>
    <row r="696" spans="1:20" ht="13.5" customHeight="1" x14ac:dyDescent="0.2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01"/>
      <c r="R696" s="101"/>
      <c r="S696" s="101"/>
      <c r="T696" s="101"/>
    </row>
    <row r="697" spans="1:20" ht="13.5" customHeight="1" x14ac:dyDescent="0.2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01"/>
      <c r="R697" s="101"/>
      <c r="S697" s="101"/>
      <c r="T697" s="101"/>
    </row>
    <row r="698" spans="1:20" ht="13.5" customHeight="1" x14ac:dyDescent="0.2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01"/>
      <c r="R698" s="101"/>
      <c r="S698" s="101"/>
      <c r="T698" s="101"/>
    </row>
    <row r="699" spans="1:20" ht="13.5" customHeight="1" x14ac:dyDescent="0.2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01"/>
      <c r="R699" s="101"/>
      <c r="S699" s="101"/>
      <c r="T699" s="101"/>
    </row>
    <row r="700" spans="1:20" ht="13.5" customHeight="1" x14ac:dyDescent="0.2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01"/>
      <c r="R700" s="101"/>
      <c r="S700" s="101"/>
      <c r="T700" s="101"/>
    </row>
    <row r="701" spans="1:20" ht="13.5" customHeight="1" x14ac:dyDescent="0.2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01"/>
      <c r="R701" s="101"/>
      <c r="S701" s="101"/>
      <c r="T701" s="101"/>
    </row>
    <row r="702" spans="1:20" ht="13.5" customHeight="1" x14ac:dyDescent="0.2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01"/>
      <c r="R702" s="101"/>
      <c r="S702" s="101"/>
      <c r="T702" s="101"/>
    </row>
    <row r="703" spans="1:20" ht="13.5" customHeight="1" x14ac:dyDescent="0.2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01"/>
      <c r="R703" s="101"/>
      <c r="S703" s="101"/>
      <c r="T703" s="101"/>
    </row>
    <row r="704" spans="1:20" ht="13.5" customHeight="1" x14ac:dyDescent="0.2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01"/>
      <c r="R704" s="101"/>
      <c r="S704" s="101"/>
      <c r="T704" s="101"/>
    </row>
    <row r="705" spans="1:20" ht="13.5" customHeight="1" x14ac:dyDescent="0.2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01"/>
      <c r="R705" s="101"/>
      <c r="S705" s="101"/>
      <c r="T705" s="101"/>
    </row>
    <row r="706" spans="1:20" ht="13.5" customHeight="1" x14ac:dyDescent="0.2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01"/>
      <c r="R706" s="101"/>
      <c r="S706" s="101"/>
      <c r="T706" s="101"/>
    </row>
    <row r="707" spans="1:20" ht="13.5" customHeight="1" x14ac:dyDescent="0.2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01"/>
      <c r="R707" s="101"/>
      <c r="S707" s="101"/>
      <c r="T707" s="101"/>
    </row>
    <row r="708" spans="1:20" ht="13.5" customHeight="1" x14ac:dyDescent="0.2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01"/>
      <c r="R708" s="101"/>
      <c r="S708" s="101"/>
      <c r="T708" s="101"/>
    </row>
    <row r="709" spans="1:20" ht="13.5" customHeight="1" x14ac:dyDescent="0.2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01"/>
      <c r="R709" s="101"/>
      <c r="S709" s="101"/>
      <c r="T709" s="101"/>
    </row>
    <row r="710" spans="1:20" ht="13.5" customHeight="1" x14ac:dyDescent="0.2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01"/>
      <c r="R710" s="101"/>
      <c r="S710" s="101"/>
      <c r="T710" s="101"/>
    </row>
    <row r="711" spans="1:20" ht="13.5" customHeight="1" x14ac:dyDescent="0.2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01"/>
      <c r="R711" s="101"/>
      <c r="S711" s="101"/>
      <c r="T711" s="101"/>
    </row>
    <row r="712" spans="1:20" ht="13.5" customHeight="1" x14ac:dyDescent="0.2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01"/>
      <c r="R712" s="101"/>
      <c r="S712" s="101"/>
      <c r="T712" s="101"/>
    </row>
    <row r="713" spans="1:20" ht="13.5" customHeight="1" x14ac:dyDescent="0.2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01"/>
      <c r="R713" s="101"/>
      <c r="S713" s="101"/>
      <c r="T713" s="101"/>
    </row>
    <row r="714" spans="1:20" ht="13.5" customHeight="1" x14ac:dyDescent="0.2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01"/>
      <c r="R714" s="101"/>
      <c r="S714" s="101"/>
      <c r="T714" s="101"/>
    </row>
    <row r="715" spans="1:20" ht="13.5" customHeight="1" x14ac:dyDescent="0.2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01"/>
      <c r="R715" s="101"/>
      <c r="S715" s="101"/>
      <c r="T715" s="101"/>
    </row>
    <row r="716" spans="1:20" ht="13.5" customHeight="1" x14ac:dyDescent="0.2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01"/>
      <c r="R716" s="101"/>
      <c r="S716" s="101"/>
      <c r="T716" s="101"/>
    </row>
    <row r="717" spans="1:20" ht="13.5" customHeight="1" x14ac:dyDescent="0.2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01"/>
      <c r="R717" s="101"/>
      <c r="S717" s="101"/>
      <c r="T717" s="101"/>
    </row>
    <row r="718" spans="1:20" ht="13.5" customHeight="1" x14ac:dyDescent="0.2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01"/>
      <c r="R718" s="101"/>
      <c r="S718" s="101"/>
      <c r="T718" s="101"/>
    </row>
    <row r="719" spans="1:20" ht="13.5" customHeight="1" x14ac:dyDescent="0.2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01"/>
      <c r="R719" s="101"/>
      <c r="S719" s="101"/>
      <c r="T719" s="101"/>
    </row>
    <row r="720" spans="1:20" ht="13.5" customHeight="1" x14ac:dyDescent="0.2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01"/>
      <c r="R720" s="101"/>
      <c r="S720" s="101"/>
      <c r="T720" s="101"/>
    </row>
    <row r="721" spans="1:20" ht="13.5" customHeight="1" x14ac:dyDescent="0.2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01"/>
      <c r="R721" s="101"/>
      <c r="S721" s="101"/>
      <c r="T721" s="101"/>
    </row>
    <row r="722" spans="1:20" ht="13.5" customHeight="1" x14ac:dyDescent="0.2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01"/>
      <c r="R722" s="101"/>
      <c r="S722" s="101"/>
      <c r="T722" s="101"/>
    </row>
    <row r="723" spans="1:20" ht="13.5" customHeight="1" x14ac:dyDescent="0.2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01"/>
      <c r="R723" s="101"/>
      <c r="S723" s="101"/>
      <c r="T723" s="101"/>
    </row>
    <row r="724" spans="1:20" ht="13.5" customHeight="1" x14ac:dyDescent="0.2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01"/>
      <c r="R724" s="101"/>
      <c r="S724" s="101"/>
      <c r="T724" s="101"/>
    </row>
    <row r="725" spans="1:20" ht="13.5" customHeight="1" x14ac:dyDescent="0.2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01"/>
      <c r="R725" s="101"/>
      <c r="S725" s="101"/>
      <c r="T725" s="101"/>
    </row>
    <row r="726" spans="1:20" ht="13.5" customHeight="1" x14ac:dyDescent="0.2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01"/>
      <c r="R726" s="101"/>
      <c r="S726" s="101"/>
      <c r="T726" s="101"/>
    </row>
    <row r="727" spans="1:20" ht="13.5" customHeight="1" x14ac:dyDescent="0.2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01"/>
      <c r="R727" s="101"/>
      <c r="S727" s="101"/>
      <c r="T727" s="101"/>
    </row>
    <row r="728" spans="1:20" ht="13.5" customHeight="1" x14ac:dyDescent="0.2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01"/>
      <c r="R728" s="101"/>
      <c r="S728" s="101"/>
      <c r="T728" s="101"/>
    </row>
    <row r="729" spans="1:20" ht="13.5" customHeight="1" x14ac:dyDescent="0.2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01"/>
      <c r="R729" s="101"/>
      <c r="S729" s="101"/>
      <c r="T729" s="101"/>
    </row>
    <row r="730" spans="1:20" ht="13.5" customHeight="1" x14ac:dyDescent="0.2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01"/>
      <c r="R730" s="101"/>
      <c r="S730" s="101"/>
      <c r="T730" s="101"/>
    </row>
    <row r="731" spans="1:20" ht="13.5" customHeight="1" x14ac:dyDescent="0.2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01"/>
      <c r="R731" s="101"/>
      <c r="S731" s="101"/>
      <c r="T731" s="101"/>
    </row>
    <row r="732" spans="1:20" ht="13.5" customHeight="1" x14ac:dyDescent="0.2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01"/>
      <c r="R732" s="101"/>
      <c r="S732" s="101"/>
      <c r="T732" s="101"/>
    </row>
    <row r="733" spans="1:20" ht="13.5" customHeight="1" x14ac:dyDescent="0.2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01"/>
      <c r="R733" s="101"/>
      <c r="S733" s="101"/>
      <c r="T733" s="101"/>
    </row>
    <row r="734" spans="1:20" ht="13.5" customHeight="1" x14ac:dyDescent="0.2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01"/>
      <c r="R734" s="101"/>
      <c r="S734" s="101"/>
      <c r="T734" s="101"/>
    </row>
    <row r="735" spans="1:20" ht="13.5" customHeight="1" x14ac:dyDescent="0.2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01"/>
      <c r="R735" s="101"/>
      <c r="S735" s="101"/>
      <c r="T735" s="101"/>
    </row>
    <row r="736" spans="1:20" ht="13.5" customHeight="1" x14ac:dyDescent="0.2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01"/>
      <c r="R736" s="101"/>
      <c r="S736" s="101"/>
      <c r="T736" s="101"/>
    </row>
    <row r="737" spans="1:20" ht="13.5" customHeight="1" x14ac:dyDescent="0.2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01"/>
      <c r="R737" s="101"/>
      <c r="S737" s="101"/>
      <c r="T737" s="101"/>
    </row>
    <row r="738" spans="1:20" ht="13.5" customHeight="1" x14ac:dyDescent="0.2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01"/>
      <c r="R738" s="101"/>
      <c r="S738" s="101"/>
      <c r="T738" s="101"/>
    </row>
    <row r="739" spans="1:20" ht="13.5" customHeight="1" x14ac:dyDescent="0.2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01"/>
      <c r="R739" s="101"/>
      <c r="S739" s="101"/>
      <c r="T739" s="101"/>
    </row>
    <row r="740" spans="1:20" ht="13.5" customHeight="1" x14ac:dyDescent="0.2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01"/>
      <c r="R740" s="101"/>
      <c r="S740" s="101"/>
      <c r="T740" s="101"/>
    </row>
    <row r="741" spans="1:20" ht="13.5" customHeight="1" x14ac:dyDescent="0.2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01"/>
      <c r="R741" s="101"/>
      <c r="S741" s="101"/>
      <c r="T741" s="101"/>
    </row>
    <row r="742" spans="1:20" ht="13.5" customHeight="1" x14ac:dyDescent="0.2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01"/>
      <c r="R742" s="101"/>
      <c r="S742" s="101"/>
      <c r="T742" s="101"/>
    </row>
    <row r="743" spans="1:20" ht="13.5" customHeight="1" x14ac:dyDescent="0.2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01"/>
      <c r="R743" s="101"/>
      <c r="S743" s="101"/>
      <c r="T743" s="101"/>
    </row>
    <row r="744" spans="1:20" ht="13.5" customHeight="1" x14ac:dyDescent="0.2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01"/>
      <c r="R744" s="101"/>
      <c r="S744" s="101"/>
      <c r="T744" s="101"/>
    </row>
    <row r="745" spans="1:20" ht="13.5" customHeight="1" x14ac:dyDescent="0.2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01"/>
      <c r="R745" s="101"/>
      <c r="S745" s="101"/>
      <c r="T745" s="101"/>
    </row>
    <row r="746" spans="1:20" ht="13.5" customHeight="1" x14ac:dyDescent="0.2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01"/>
      <c r="R746" s="101"/>
      <c r="S746" s="101"/>
      <c r="T746" s="101"/>
    </row>
    <row r="747" spans="1:20" ht="13.5" customHeight="1" x14ac:dyDescent="0.2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01"/>
      <c r="R747" s="101"/>
      <c r="S747" s="101"/>
      <c r="T747" s="101"/>
    </row>
    <row r="748" spans="1:20" ht="13.5" customHeight="1" x14ac:dyDescent="0.2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01"/>
      <c r="R748" s="101"/>
      <c r="S748" s="101"/>
      <c r="T748" s="101"/>
    </row>
    <row r="749" spans="1:20" ht="13.5" customHeight="1" x14ac:dyDescent="0.2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01"/>
      <c r="R749" s="101"/>
      <c r="S749" s="101"/>
      <c r="T749" s="101"/>
    </row>
    <row r="750" spans="1:20" ht="13.5" customHeight="1" x14ac:dyDescent="0.2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01"/>
      <c r="R750" s="101"/>
      <c r="S750" s="101"/>
      <c r="T750" s="101"/>
    </row>
    <row r="751" spans="1:20" ht="13.5" customHeight="1" x14ac:dyDescent="0.2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01"/>
      <c r="R751" s="101"/>
      <c r="S751" s="101"/>
      <c r="T751" s="101"/>
    </row>
    <row r="752" spans="1:20" ht="13.5" customHeight="1" x14ac:dyDescent="0.2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01"/>
      <c r="R752" s="101"/>
      <c r="S752" s="101"/>
      <c r="T752" s="101"/>
    </row>
    <row r="753" spans="1:20" ht="13.5" customHeight="1" x14ac:dyDescent="0.2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01"/>
      <c r="R753" s="101"/>
      <c r="S753" s="101"/>
      <c r="T753" s="101"/>
    </row>
    <row r="754" spans="1:20" ht="13.5" customHeight="1" x14ac:dyDescent="0.2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01"/>
      <c r="R754" s="101"/>
      <c r="S754" s="101"/>
      <c r="T754" s="101"/>
    </row>
    <row r="755" spans="1:20" ht="13.5" customHeight="1" x14ac:dyDescent="0.2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01"/>
      <c r="R755" s="101"/>
      <c r="S755" s="101"/>
      <c r="T755" s="101"/>
    </row>
    <row r="756" spans="1:20" ht="13.5" customHeight="1" x14ac:dyDescent="0.2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01"/>
      <c r="R756" s="101"/>
      <c r="S756" s="101"/>
      <c r="T756" s="101"/>
    </row>
    <row r="757" spans="1:20" ht="13.5" customHeight="1" x14ac:dyDescent="0.2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01"/>
      <c r="R757" s="101"/>
      <c r="S757" s="101"/>
      <c r="T757" s="101"/>
    </row>
    <row r="758" spans="1:20" ht="13.5" customHeight="1" x14ac:dyDescent="0.2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01"/>
      <c r="R758" s="101"/>
      <c r="S758" s="101"/>
      <c r="T758" s="101"/>
    </row>
    <row r="759" spans="1:20" ht="13.5" customHeight="1" x14ac:dyDescent="0.2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01"/>
      <c r="R759" s="101"/>
      <c r="S759" s="101"/>
      <c r="T759" s="101"/>
    </row>
    <row r="760" spans="1:20" ht="13.5" customHeight="1" x14ac:dyDescent="0.2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01"/>
      <c r="R760" s="101"/>
      <c r="S760" s="101"/>
      <c r="T760" s="101"/>
    </row>
    <row r="761" spans="1:20" ht="13.5" customHeight="1" x14ac:dyDescent="0.2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01"/>
      <c r="R761" s="101"/>
      <c r="S761" s="101"/>
      <c r="T761" s="101"/>
    </row>
    <row r="762" spans="1:20" ht="13.5" customHeight="1" x14ac:dyDescent="0.2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01"/>
      <c r="R762" s="101"/>
      <c r="S762" s="101"/>
      <c r="T762" s="101"/>
    </row>
    <row r="763" spans="1:20" ht="13.5" customHeight="1" x14ac:dyDescent="0.2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01"/>
      <c r="R763" s="101"/>
      <c r="S763" s="101"/>
      <c r="T763" s="101"/>
    </row>
    <row r="764" spans="1:20" ht="13.5" customHeight="1" x14ac:dyDescent="0.2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01"/>
      <c r="R764" s="101"/>
      <c r="S764" s="101"/>
      <c r="T764" s="101"/>
    </row>
    <row r="765" spans="1:20" ht="13.5" customHeight="1" x14ac:dyDescent="0.2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01"/>
      <c r="R765" s="101"/>
      <c r="S765" s="101"/>
      <c r="T765" s="101"/>
    </row>
    <row r="766" spans="1:20" ht="13.5" customHeight="1" x14ac:dyDescent="0.2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01"/>
      <c r="R766" s="101"/>
      <c r="S766" s="101"/>
      <c r="T766" s="101"/>
    </row>
    <row r="767" spans="1:20" ht="13.5" customHeight="1" x14ac:dyDescent="0.2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01"/>
      <c r="R767" s="101"/>
      <c r="S767" s="101"/>
      <c r="T767" s="101"/>
    </row>
    <row r="768" spans="1:20" ht="13.5" customHeight="1" x14ac:dyDescent="0.2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01"/>
      <c r="R768" s="101"/>
      <c r="S768" s="101"/>
      <c r="T768" s="101"/>
    </row>
    <row r="769" spans="1:20" ht="13.5" customHeight="1" x14ac:dyDescent="0.2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01"/>
      <c r="R769" s="101"/>
      <c r="S769" s="101"/>
      <c r="T769" s="101"/>
    </row>
    <row r="770" spans="1:20" ht="13.5" customHeight="1" x14ac:dyDescent="0.2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01"/>
      <c r="R770" s="101"/>
      <c r="S770" s="101"/>
      <c r="T770" s="101"/>
    </row>
    <row r="771" spans="1:20" ht="13.5" customHeight="1" x14ac:dyDescent="0.2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01"/>
      <c r="R771" s="101"/>
      <c r="S771" s="101"/>
      <c r="T771" s="101"/>
    </row>
    <row r="772" spans="1:20" ht="13.5" customHeight="1" x14ac:dyDescent="0.2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01"/>
      <c r="R772" s="101"/>
      <c r="S772" s="101"/>
      <c r="T772" s="101"/>
    </row>
    <row r="773" spans="1:20" ht="13.5" customHeight="1" x14ac:dyDescent="0.2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01"/>
      <c r="R773" s="101"/>
      <c r="S773" s="101"/>
      <c r="T773" s="101"/>
    </row>
    <row r="774" spans="1:20" ht="13.5" customHeight="1" x14ac:dyDescent="0.2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01"/>
      <c r="R774" s="101"/>
      <c r="S774" s="101"/>
      <c r="T774" s="101"/>
    </row>
    <row r="775" spans="1:20" ht="13.5" customHeight="1" x14ac:dyDescent="0.2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01"/>
      <c r="R775" s="101"/>
      <c r="S775" s="101"/>
      <c r="T775" s="101"/>
    </row>
    <row r="776" spans="1:20" ht="13.5" customHeight="1" x14ac:dyDescent="0.2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01"/>
      <c r="R776" s="101"/>
      <c r="S776" s="101"/>
      <c r="T776" s="101"/>
    </row>
    <row r="777" spans="1:20" ht="13.5" customHeight="1" x14ac:dyDescent="0.2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01"/>
      <c r="R777" s="101"/>
      <c r="S777" s="101"/>
      <c r="T777" s="101"/>
    </row>
    <row r="778" spans="1:20" ht="13.5" customHeight="1" x14ac:dyDescent="0.2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01"/>
      <c r="R778" s="101"/>
      <c r="S778" s="101"/>
      <c r="T778" s="101"/>
    </row>
    <row r="779" spans="1:20" ht="13.5" customHeight="1" x14ac:dyDescent="0.2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01"/>
      <c r="R779" s="101"/>
      <c r="S779" s="101"/>
      <c r="T779" s="101"/>
    </row>
    <row r="780" spans="1:20" ht="13.5" customHeight="1" x14ac:dyDescent="0.2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01"/>
      <c r="R780" s="101"/>
      <c r="S780" s="101"/>
      <c r="T780" s="101"/>
    </row>
    <row r="781" spans="1:20" ht="13.5" customHeight="1" x14ac:dyDescent="0.2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01"/>
      <c r="R781" s="101"/>
      <c r="S781" s="101"/>
      <c r="T781" s="101"/>
    </row>
    <row r="782" spans="1:20" ht="13.5" customHeight="1" x14ac:dyDescent="0.2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01"/>
      <c r="R782" s="101"/>
      <c r="S782" s="101"/>
      <c r="T782" s="101"/>
    </row>
    <row r="783" spans="1:20" ht="13.5" customHeight="1" x14ac:dyDescent="0.2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01"/>
      <c r="R783" s="101"/>
      <c r="S783" s="101"/>
      <c r="T783" s="101"/>
    </row>
    <row r="784" spans="1:20" ht="13.5" customHeight="1" x14ac:dyDescent="0.2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01"/>
      <c r="R784" s="101"/>
      <c r="S784" s="101"/>
      <c r="T784" s="101"/>
    </row>
    <row r="785" spans="1:20" ht="13.5" customHeight="1" x14ac:dyDescent="0.2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01"/>
      <c r="R785" s="101"/>
      <c r="S785" s="101"/>
      <c r="T785" s="101"/>
    </row>
    <row r="786" spans="1:20" ht="13.5" customHeight="1" x14ac:dyDescent="0.2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01"/>
      <c r="R786" s="101"/>
      <c r="S786" s="101"/>
      <c r="T786" s="101"/>
    </row>
    <row r="787" spans="1:20" ht="13.5" customHeight="1" x14ac:dyDescent="0.2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01"/>
      <c r="R787" s="101"/>
      <c r="S787" s="101"/>
      <c r="T787" s="101"/>
    </row>
    <row r="788" spans="1:20" ht="13.5" customHeight="1" x14ac:dyDescent="0.2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01"/>
      <c r="R788" s="101"/>
      <c r="S788" s="101"/>
      <c r="T788" s="101"/>
    </row>
    <row r="789" spans="1:20" ht="13.5" customHeight="1" x14ac:dyDescent="0.2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01"/>
      <c r="R789" s="101"/>
      <c r="S789" s="101"/>
      <c r="T789" s="101"/>
    </row>
    <row r="790" spans="1:20" ht="13.5" customHeight="1" x14ac:dyDescent="0.2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01"/>
      <c r="R790" s="101"/>
      <c r="S790" s="101"/>
      <c r="T790" s="101"/>
    </row>
    <row r="791" spans="1:20" ht="13.5" customHeight="1" x14ac:dyDescent="0.2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01"/>
      <c r="R791" s="101"/>
      <c r="S791" s="101"/>
      <c r="T791" s="101"/>
    </row>
    <row r="792" spans="1:20" ht="13.5" customHeight="1" x14ac:dyDescent="0.2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01"/>
      <c r="R792" s="101"/>
      <c r="S792" s="101"/>
      <c r="T792" s="101"/>
    </row>
    <row r="793" spans="1:20" ht="13.5" customHeight="1" x14ac:dyDescent="0.2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01"/>
      <c r="R793" s="101"/>
      <c r="S793" s="101"/>
      <c r="T793" s="101"/>
    </row>
    <row r="794" spans="1:20" ht="13.5" customHeight="1" x14ac:dyDescent="0.2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01"/>
      <c r="R794" s="101"/>
      <c r="S794" s="101"/>
      <c r="T794" s="101"/>
    </row>
    <row r="795" spans="1:20" ht="13.5" customHeight="1" x14ac:dyDescent="0.2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01"/>
      <c r="R795" s="101"/>
      <c r="S795" s="101"/>
      <c r="T795" s="101"/>
    </row>
    <row r="796" spans="1:20" ht="13.5" customHeight="1" x14ac:dyDescent="0.2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01"/>
      <c r="R796" s="101"/>
      <c r="S796" s="101"/>
      <c r="T796" s="101"/>
    </row>
    <row r="797" spans="1:20" ht="13.5" customHeight="1" x14ac:dyDescent="0.2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01"/>
      <c r="R797" s="101"/>
      <c r="S797" s="101"/>
      <c r="T797" s="101"/>
    </row>
    <row r="798" spans="1:20" ht="13.5" customHeight="1" x14ac:dyDescent="0.2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01"/>
      <c r="R798" s="101"/>
      <c r="S798" s="101"/>
      <c r="T798" s="101"/>
    </row>
    <row r="799" spans="1:20" ht="13.5" customHeight="1" x14ac:dyDescent="0.2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01"/>
      <c r="R799" s="101"/>
      <c r="S799" s="101"/>
      <c r="T799" s="101"/>
    </row>
    <row r="800" spans="1:20" ht="13.5" customHeight="1" x14ac:dyDescent="0.2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01"/>
      <c r="R800" s="101"/>
      <c r="S800" s="101"/>
      <c r="T800" s="101"/>
    </row>
    <row r="801" spans="1:20" ht="13.5" customHeight="1" x14ac:dyDescent="0.2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01"/>
      <c r="R801" s="101"/>
      <c r="S801" s="101"/>
      <c r="T801" s="101"/>
    </row>
    <row r="802" spans="1:20" ht="13.5" customHeight="1" x14ac:dyDescent="0.2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01"/>
      <c r="R802" s="101"/>
      <c r="S802" s="101"/>
      <c r="T802" s="101"/>
    </row>
    <row r="803" spans="1:20" ht="13.5" customHeight="1" x14ac:dyDescent="0.2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01"/>
      <c r="R803" s="101"/>
      <c r="S803" s="101"/>
      <c r="T803" s="101"/>
    </row>
    <row r="804" spans="1:20" ht="13.5" customHeight="1" x14ac:dyDescent="0.2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01"/>
      <c r="R804" s="101"/>
      <c r="S804" s="101"/>
      <c r="T804" s="101"/>
    </row>
    <row r="805" spans="1:20" ht="13.5" customHeight="1" x14ac:dyDescent="0.2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01"/>
      <c r="R805" s="101"/>
      <c r="S805" s="101"/>
      <c r="T805" s="101"/>
    </row>
    <row r="806" spans="1:20" ht="13.5" customHeight="1" x14ac:dyDescent="0.2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01"/>
      <c r="R806" s="101"/>
      <c r="S806" s="101"/>
      <c r="T806" s="101"/>
    </row>
    <row r="807" spans="1:20" ht="13.5" customHeight="1" x14ac:dyDescent="0.2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01"/>
      <c r="R807" s="101"/>
      <c r="S807" s="101"/>
      <c r="T807" s="101"/>
    </row>
    <row r="808" spans="1:20" ht="13.5" customHeight="1" x14ac:dyDescent="0.2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01"/>
      <c r="R808" s="101"/>
      <c r="S808" s="101"/>
      <c r="T808" s="101"/>
    </row>
    <row r="809" spans="1:20" ht="13.5" customHeight="1" x14ac:dyDescent="0.2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01"/>
      <c r="R809" s="101"/>
      <c r="S809" s="101"/>
      <c r="T809" s="101"/>
    </row>
    <row r="810" spans="1:20" ht="13.5" customHeight="1" x14ac:dyDescent="0.2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01"/>
      <c r="R810" s="101"/>
      <c r="S810" s="101"/>
      <c r="T810" s="101"/>
    </row>
    <row r="811" spans="1:20" ht="13.5" customHeight="1" x14ac:dyDescent="0.2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01"/>
      <c r="R811" s="101"/>
      <c r="S811" s="101"/>
      <c r="T811" s="101"/>
    </row>
    <row r="812" spans="1:20" ht="13.5" customHeight="1" x14ac:dyDescent="0.2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01"/>
      <c r="R812" s="101"/>
      <c r="S812" s="101"/>
      <c r="T812" s="101"/>
    </row>
    <row r="813" spans="1:20" ht="13.5" customHeight="1" x14ac:dyDescent="0.2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01"/>
      <c r="R813" s="101"/>
      <c r="S813" s="101"/>
      <c r="T813" s="101"/>
    </row>
    <row r="814" spans="1:20" ht="13.5" customHeight="1" x14ac:dyDescent="0.2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01"/>
      <c r="R814" s="101"/>
      <c r="S814" s="101"/>
      <c r="T814" s="101"/>
    </row>
    <row r="815" spans="1:20" ht="13.5" customHeight="1" x14ac:dyDescent="0.2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01"/>
      <c r="R815" s="101"/>
      <c r="S815" s="101"/>
      <c r="T815" s="101"/>
    </row>
    <row r="816" spans="1:20" ht="13.5" customHeight="1" x14ac:dyDescent="0.2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01"/>
      <c r="R816" s="101"/>
      <c r="S816" s="101"/>
      <c r="T816" s="101"/>
    </row>
    <row r="817" spans="1:20" ht="13.5" customHeight="1" x14ac:dyDescent="0.2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01"/>
      <c r="R817" s="101"/>
      <c r="S817" s="101"/>
      <c r="T817" s="101"/>
    </row>
    <row r="818" spans="1:20" ht="13.5" customHeight="1" x14ac:dyDescent="0.2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01"/>
      <c r="R818" s="101"/>
      <c r="S818" s="101"/>
      <c r="T818" s="101"/>
    </row>
    <row r="819" spans="1:20" ht="13.5" customHeight="1" x14ac:dyDescent="0.2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01"/>
      <c r="R819" s="101"/>
      <c r="S819" s="101"/>
      <c r="T819" s="101"/>
    </row>
    <row r="820" spans="1:20" ht="13.5" customHeight="1" x14ac:dyDescent="0.2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01"/>
      <c r="R820" s="101"/>
      <c r="S820" s="101"/>
      <c r="T820" s="101"/>
    </row>
    <row r="821" spans="1:20" ht="13.5" customHeight="1" x14ac:dyDescent="0.2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01"/>
      <c r="R821" s="101"/>
      <c r="S821" s="101"/>
      <c r="T821" s="101"/>
    </row>
    <row r="822" spans="1:20" ht="13.5" customHeight="1" x14ac:dyDescent="0.2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01"/>
      <c r="R822" s="101"/>
      <c r="S822" s="101"/>
      <c r="T822" s="101"/>
    </row>
    <row r="823" spans="1:20" ht="13.5" customHeight="1" x14ac:dyDescent="0.2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01"/>
      <c r="R823" s="101"/>
      <c r="S823" s="101"/>
      <c r="T823" s="101"/>
    </row>
    <row r="824" spans="1:20" ht="13.5" customHeight="1" x14ac:dyDescent="0.2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01"/>
      <c r="R824" s="101"/>
      <c r="S824" s="101"/>
      <c r="T824" s="101"/>
    </row>
    <row r="825" spans="1:20" ht="13.5" customHeight="1" x14ac:dyDescent="0.2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01"/>
      <c r="R825" s="101"/>
      <c r="S825" s="101"/>
      <c r="T825" s="101"/>
    </row>
    <row r="826" spans="1:20" ht="13.5" customHeight="1" x14ac:dyDescent="0.2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01"/>
      <c r="R826" s="101"/>
      <c r="S826" s="101"/>
      <c r="T826" s="101"/>
    </row>
    <row r="827" spans="1:20" ht="13.5" customHeight="1" x14ac:dyDescent="0.2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01"/>
      <c r="R827" s="101"/>
      <c r="S827" s="101"/>
      <c r="T827" s="101"/>
    </row>
    <row r="828" spans="1:20" ht="13.5" customHeight="1" x14ac:dyDescent="0.2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01"/>
      <c r="R828" s="101"/>
      <c r="S828" s="101"/>
      <c r="T828" s="101"/>
    </row>
    <row r="829" spans="1:20" ht="13.5" customHeight="1" x14ac:dyDescent="0.2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01"/>
      <c r="R829" s="101"/>
      <c r="S829" s="101"/>
      <c r="T829" s="101"/>
    </row>
    <row r="830" spans="1:20" ht="13.5" customHeight="1" x14ac:dyDescent="0.2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01"/>
      <c r="R830" s="101"/>
      <c r="S830" s="101"/>
      <c r="T830" s="101"/>
    </row>
    <row r="831" spans="1:20" ht="13.5" customHeight="1" x14ac:dyDescent="0.2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01"/>
      <c r="R831" s="101"/>
      <c r="S831" s="101"/>
      <c r="T831" s="101"/>
    </row>
    <row r="832" spans="1:20" ht="13.5" customHeight="1" x14ac:dyDescent="0.2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01"/>
      <c r="R832" s="101"/>
      <c r="S832" s="101"/>
      <c r="T832" s="101"/>
    </row>
    <row r="833" spans="1:20" ht="13.5" customHeight="1" x14ac:dyDescent="0.2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01"/>
      <c r="R833" s="101"/>
      <c r="S833" s="101"/>
      <c r="T833" s="101"/>
    </row>
    <row r="834" spans="1:20" ht="13.5" customHeight="1" x14ac:dyDescent="0.2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01"/>
      <c r="R834" s="101"/>
      <c r="S834" s="101"/>
      <c r="T834" s="101"/>
    </row>
    <row r="835" spans="1:20" ht="13.5" customHeight="1" x14ac:dyDescent="0.2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01"/>
      <c r="R835" s="101"/>
      <c r="S835" s="101"/>
      <c r="T835" s="101"/>
    </row>
    <row r="836" spans="1:20" ht="13.5" customHeight="1" x14ac:dyDescent="0.2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01"/>
      <c r="R836" s="101"/>
      <c r="S836" s="101"/>
      <c r="T836" s="101"/>
    </row>
    <row r="837" spans="1:20" ht="13.5" customHeight="1" x14ac:dyDescent="0.2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01"/>
      <c r="R837" s="101"/>
      <c r="S837" s="101"/>
      <c r="T837" s="101"/>
    </row>
    <row r="838" spans="1:20" ht="13.5" customHeight="1" x14ac:dyDescent="0.2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01"/>
      <c r="R838" s="101"/>
      <c r="S838" s="101"/>
      <c r="T838" s="101"/>
    </row>
    <row r="839" spans="1:20" ht="13.5" customHeight="1" x14ac:dyDescent="0.2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01"/>
      <c r="R839" s="101"/>
      <c r="S839" s="101"/>
      <c r="T839" s="101"/>
    </row>
    <row r="840" spans="1:20" ht="13.5" customHeight="1" x14ac:dyDescent="0.2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01"/>
      <c r="R840" s="101"/>
      <c r="S840" s="101"/>
      <c r="T840" s="101"/>
    </row>
    <row r="841" spans="1:20" ht="13.5" customHeight="1" x14ac:dyDescent="0.2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01"/>
      <c r="R841" s="101"/>
      <c r="S841" s="101"/>
      <c r="T841" s="101"/>
    </row>
    <row r="842" spans="1:20" ht="13.5" customHeight="1" x14ac:dyDescent="0.2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01"/>
      <c r="R842" s="101"/>
      <c r="S842" s="101"/>
      <c r="T842" s="101"/>
    </row>
    <row r="843" spans="1:20" ht="13.5" customHeight="1" x14ac:dyDescent="0.2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01"/>
      <c r="R843" s="101"/>
      <c r="S843" s="101"/>
      <c r="T843" s="101"/>
    </row>
    <row r="844" spans="1:20" ht="13.5" customHeight="1" x14ac:dyDescent="0.2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01"/>
      <c r="R844" s="101"/>
      <c r="S844" s="101"/>
      <c r="T844" s="101"/>
    </row>
    <row r="845" spans="1:20" ht="13.5" customHeight="1" x14ac:dyDescent="0.2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01"/>
      <c r="R845" s="101"/>
      <c r="S845" s="101"/>
      <c r="T845" s="101"/>
    </row>
    <row r="846" spans="1:20" ht="13.5" customHeight="1" x14ac:dyDescent="0.2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01"/>
      <c r="R846" s="101"/>
      <c r="S846" s="101"/>
      <c r="T846" s="101"/>
    </row>
    <row r="847" spans="1:20" ht="13.5" customHeight="1" x14ac:dyDescent="0.2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01"/>
      <c r="R847" s="101"/>
      <c r="S847" s="101"/>
      <c r="T847" s="101"/>
    </row>
    <row r="848" spans="1:20" ht="13.5" customHeight="1" x14ac:dyDescent="0.2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01"/>
      <c r="R848" s="101"/>
      <c r="S848" s="101"/>
      <c r="T848" s="101"/>
    </row>
    <row r="849" spans="1:20" ht="13.5" customHeight="1" x14ac:dyDescent="0.2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01"/>
      <c r="R849" s="101"/>
      <c r="S849" s="101"/>
      <c r="T849" s="101"/>
    </row>
    <row r="850" spans="1:20" ht="13.5" customHeight="1" x14ac:dyDescent="0.2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01"/>
      <c r="R850" s="101"/>
      <c r="S850" s="101"/>
      <c r="T850" s="101"/>
    </row>
    <row r="851" spans="1:20" ht="13.5" customHeight="1" x14ac:dyDescent="0.2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01"/>
      <c r="R851" s="101"/>
      <c r="S851" s="101"/>
      <c r="T851" s="101"/>
    </row>
    <row r="852" spans="1:20" ht="13.5" customHeight="1" x14ac:dyDescent="0.2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01"/>
      <c r="R852" s="101"/>
      <c r="S852" s="101"/>
      <c r="T852" s="101"/>
    </row>
    <row r="853" spans="1:20" ht="13.5" customHeight="1" x14ac:dyDescent="0.2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01"/>
      <c r="R853" s="101"/>
      <c r="S853" s="101"/>
      <c r="T853" s="101"/>
    </row>
    <row r="854" spans="1:20" ht="13.5" customHeight="1" x14ac:dyDescent="0.2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01"/>
      <c r="R854" s="101"/>
      <c r="S854" s="101"/>
      <c r="T854" s="101"/>
    </row>
    <row r="855" spans="1:20" ht="13.5" customHeight="1" x14ac:dyDescent="0.2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01"/>
      <c r="R855" s="101"/>
      <c r="S855" s="101"/>
      <c r="T855" s="101"/>
    </row>
    <row r="856" spans="1:20" ht="13.5" customHeight="1" x14ac:dyDescent="0.2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01"/>
      <c r="R856" s="101"/>
      <c r="S856" s="101"/>
      <c r="T856" s="101"/>
    </row>
    <row r="857" spans="1:20" ht="13.5" customHeight="1" x14ac:dyDescent="0.2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01"/>
      <c r="R857" s="101"/>
      <c r="S857" s="101"/>
      <c r="T857" s="101"/>
    </row>
    <row r="858" spans="1:20" ht="13.5" customHeight="1" x14ac:dyDescent="0.2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01"/>
      <c r="R858" s="101"/>
      <c r="S858" s="101"/>
      <c r="T858" s="101"/>
    </row>
    <row r="859" spans="1:20" ht="13.5" customHeight="1" x14ac:dyDescent="0.2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01"/>
      <c r="R859" s="101"/>
      <c r="S859" s="101"/>
      <c r="T859" s="101"/>
    </row>
    <row r="860" spans="1:20" ht="13.5" customHeight="1" x14ac:dyDescent="0.2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01"/>
      <c r="R860" s="101"/>
      <c r="S860" s="101"/>
      <c r="T860" s="101"/>
    </row>
    <row r="861" spans="1:20" ht="13.5" customHeight="1" x14ac:dyDescent="0.2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01"/>
      <c r="R861" s="101"/>
      <c r="S861" s="101"/>
      <c r="T861" s="101"/>
    </row>
    <row r="862" spans="1:20" ht="13.5" customHeight="1" x14ac:dyDescent="0.2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01"/>
      <c r="R862" s="101"/>
      <c r="S862" s="101"/>
      <c r="T862" s="101"/>
    </row>
    <row r="863" spans="1:20" ht="13.5" customHeight="1" x14ac:dyDescent="0.2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01"/>
      <c r="R863" s="101"/>
      <c r="S863" s="101"/>
      <c r="T863" s="101"/>
    </row>
    <row r="864" spans="1:20" ht="13.5" customHeight="1" x14ac:dyDescent="0.2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01"/>
      <c r="R864" s="101"/>
      <c r="S864" s="101"/>
      <c r="T864" s="101"/>
    </row>
    <row r="865" spans="1:20" ht="13.5" customHeight="1" x14ac:dyDescent="0.2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01"/>
      <c r="R865" s="101"/>
      <c r="S865" s="101"/>
      <c r="T865" s="101"/>
    </row>
    <row r="866" spans="1:20" ht="13.5" customHeight="1" x14ac:dyDescent="0.2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01"/>
      <c r="R866" s="101"/>
      <c r="S866" s="101"/>
      <c r="T866" s="101"/>
    </row>
    <row r="867" spans="1:20" ht="13.5" customHeight="1" x14ac:dyDescent="0.2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01"/>
      <c r="R867" s="101"/>
      <c r="S867" s="101"/>
      <c r="T867" s="101"/>
    </row>
    <row r="868" spans="1:20" ht="13.5" customHeight="1" x14ac:dyDescent="0.2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01"/>
      <c r="R868" s="101"/>
      <c r="S868" s="101"/>
      <c r="T868" s="101"/>
    </row>
    <row r="869" spans="1:20" ht="13.5" customHeight="1" x14ac:dyDescent="0.2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01"/>
      <c r="R869" s="101"/>
      <c r="S869" s="101"/>
      <c r="T869" s="101"/>
    </row>
    <row r="870" spans="1:20" ht="13.5" customHeight="1" x14ac:dyDescent="0.2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01"/>
      <c r="R870" s="101"/>
      <c r="S870" s="101"/>
      <c r="T870" s="101"/>
    </row>
    <row r="871" spans="1:20" ht="13.5" customHeight="1" x14ac:dyDescent="0.2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01"/>
      <c r="R871" s="101"/>
      <c r="S871" s="101"/>
      <c r="T871" s="101"/>
    </row>
    <row r="872" spans="1:20" ht="13.5" customHeight="1" x14ac:dyDescent="0.2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01"/>
      <c r="R872" s="101"/>
      <c r="S872" s="101"/>
      <c r="T872" s="101"/>
    </row>
    <row r="873" spans="1:20" ht="13.5" customHeight="1" x14ac:dyDescent="0.2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01"/>
      <c r="R873" s="101"/>
      <c r="S873" s="101"/>
      <c r="T873" s="101"/>
    </row>
    <row r="874" spans="1:20" ht="13.5" customHeight="1" x14ac:dyDescent="0.2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01"/>
      <c r="R874" s="101"/>
      <c r="S874" s="101"/>
      <c r="T874" s="101"/>
    </row>
    <row r="875" spans="1:20" ht="13.5" customHeight="1" x14ac:dyDescent="0.2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01"/>
      <c r="R875" s="101"/>
      <c r="S875" s="101"/>
      <c r="T875" s="101"/>
    </row>
    <row r="876" spans="1:20" ht="13.5" customHeight="1" x14ac:dyDescent="0.2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01"/>
      <c r="R876" s="101"/>
      <c r="S876" s="101"/>
      <c r="T876" s="101"/>
    </row>
    <row r="877" spans="1:20" ht="13.5" customHeight="1" x14ac:dyDescent="0.2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01"/>
      <c r="R877" s="101"/>
      <c r="S877" s="101"/>
      <c r="T877" s="101"/>
    </row>
    <row r="878" spans="1:20" ht="13.5" customHeight="1" x14ac:dyDescent="0.2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01"/>
      <c r="R878" s="101"/>
      <c r="S878" s="101"/>
      <c r="T878" s="101"/>
    </row>
    <row r="879" spans="1:20" ht="13.5" customHeight="1" x14ac:dyDescent="0.2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01"/>
      <c r="R879" s="101"/>
      <c r="S879" s="101"/>
      <c r="T879" s="101"/>
    </row>
    <row r="880" spans="1:20" ht="13.5" customHeight="1" x14ac:dyDescent="0.2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01"/>
      <c r="R880" s="101"/>
      <c r="S880" s="101"/>
      <c r="T880" s="101"/>
    </row>
    <row r="881" spans="1:20" ht="13.5" customHeight="1" x14ac:dyDescent="0.2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01"/>
      <c r="R881" s="101"/>
      <c r="S881" s="101"/>
      <c r="T881" s="101"/>
    </row>
    <row r="882" spans="1:20" ht="13.5" customHeight="1" x14ac:dyDescent="0.2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01"/>
      <c r="R882" s="101"/>
      <c r="S882" s="101"/>
      <c r="T882" s="101"/>
    </row>
    <row r="883" spans="1:20" ht="13.5" customHeight="1" x14ac:dyDescent="0.2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01"/>
      <c r="R883" s="101"/>
      <c r="S883" s="101"/>
      <c r="T883" s="101"/>
    </row>
    <row r="884" spans="1:20" ht="13.5" customHeight="1" x14ac:dyDescent="0.2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01"/>
      <c r="R884" s="101"/>
      <c r="S884" s="101"/>
      <c r="T884" s="101"/>
    </row>
    <row r="885" spans="1:20" ht="13.5" customHeight="1" x14ac:dyDescent="0.2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01"/>
      <c r="R885" s="101"/>
      <c r="S885" s="101"/>
      <c r="T885" s="101"/>
    </row>
    <row r="886" spans="1:20" ht="13.5" customHeight="1" x14ac:dyDescent="0.2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01"/>
      <c r="R886" s="101"/>
      <c r="S886" s="101"/>
      <c r="T886" s="101"/>
    </row>
    <row r="887" spans="1:20" ht="13.5" customHeight="1" x14ac:dyDescent="0.2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01"/>
      <c r="R887" s="101"/>
      <c r="S887" s="101"/>
      <c r="T887" s="101"/>
    </row>
    <row r="888" spans="1:20" ht="13.5" customHeight="1" x14ac:dyDescent="0.2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01"/>
      <c r="R888" s="101"/>
      <c r="S888" s="101"/>
      <c r="T888" s="101"/>
    </row>
    <row r="889" spans="1:20" ht="13.5" customHeight="1" x14ac:dyDescent="0.2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01"/>
      <c r="R889" s="101"/>
      <c r="S889" s="101"/>
      <c r="T889" s="101"/>
    </row>
    <row r="890" spans="1:20" ht="13.5" customHeight="1" x14ac:dyDescent="0.2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01"/>
      <c r="R890" s="101"/>
      <c r="S890" s="101"/>
      <c r="T890" s="101"/>
    </row>
    <row r="891" spans="1:20" ht="13.5" customHeight="1" x14ac:dyDescent="0.2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01"/>
      <c r="R891" s="101"/>
      <c r="S891" s="101"/>
      <c r="T891" s="101"/>
    </row>
    <row r="892" spans="1:20" ht="13.5" customHeight="1" x14ac:dyDescent="0.2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01"/>
      <c r="R892" s="101"/>
      <c r="S892" s="101"/>
      <c r="T892" s="101"/>
    </row>
    <row r="893" spans="1:20" ht="13.5" customHeight="1" x14ac:dyDescent="0.2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01"/>
      <c r="R893" s="101"/>
      <c r="S893" s="101"/>
      <c r="T893" s="101"/>
    </row>
    <row r="894" spans="1:20" ht="13.5" customHeight="1" x14ac:dyDescent="0.2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01"/>
      <c r="R894" s="101"/>
      <c r="S894" s="101"/>
      <c r="T894" s="101"/>
    </row>
    <row r="895" spans="1:20" ht="13.5" customHeight="1" x14ac:dyDescent="0.2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01"/>
      <c r="R895" s="101"/>
      <c r="S895" s="101"/>
      <c r="T895" s="101"/>
    </row>
    <row r="896" spans="1:20" ht="13.5" customHeight="1" x14ac:dyDescent="0.2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01"/>
      <c r="R896" s="101"/>
      <c r="S896" s="101"/>
      <c r="T896" s="101"/>
    </row>
    <row r="897" spans="1:20" ht="13.5" customHeight="1" x14ac:dyDescent="0.2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01"/>
      <c r="R897" s="101"/>
      <c r="S897" s="101"/>
      <c r="T897" s="101"/>
    </row>
    <row r="898" spans="1:20" ht="13.5" customHeight="1" x14ac:dyDescent="0.2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01"/>
      <c r="R898" s="101"/>
      <c r="S898" s="101"/>
      <c r="T898" s="101"/>
    </row>
    <row r="899" spans="1:20" ht="13.5" customHeight="1" x14ac:dyDescent="0.2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01"/>
      <c r="R899" s="101"/>
      <c r="S899" s="101"/>
      <c r="T899" s="101"/>
    </row>
    <row r="900" spans="1:20" ht="13.5" customHeight="1" x14ac:dyDescent="0.2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01"/>
      <c r="R900" s="101"/>
      <c r="S900" s="101"/>
      <c r="T900" s="101"/>
    </row>
    <row r="901" spans="1:20" ht="13.5" customHeight="1" x14ac:dyDescent="0.2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01"/>
      <c r="R901" s="101"/>
      <c r="S901" s="101"/>
      <c r="T901" s="101"/>
    </row>
    <row r="902" spans="1:20" ht="13.5" customHeight="1" x14ac:dyDescent="0.2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01"/>
      <c r="R902" s="101"/>
      <c r="S902" s="101"/>
      <c r="T902" s="101"/>
    </row>
    <row r="903" spans="1:20" ht="13.5" customHeight="1" x14ac:dyDescent="0.2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01"/>
      <c r="R903" s="101"/>
      <c r="S903" s="101"/>
      <c r="T903" s="101"/>
    </row>
    <row r="904" spans="1:20" ht="13.5" customHeight="1" x14ac:dyDescent="0.2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01"/>
      <c r="R904" s="101"/>
      <c r="S904" s="101"/>
      <c r="T904" s="101"/>
    </row>
    <row r="905" spans="1:20" ht="13.5" customHeight="1" x14ac:dyDescent="0.2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01"/>
      <c r="R905" s="101"/>
      <c r="S905" s="101"/>
      <c r="T905" s="101"/>
    </row>
    <row r="906" spans="1:20" ht="13.5" customHeight="1" x14ac:dyDescent="0.2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01"/>
      <c r="R906" s="101"/>
      <c r="S906" s="101"/>
      <c r="T906" s="101"/>
    </row>
    <row r="907" spans="1:20" ht="13.5" customHeight="1" x14ac:dyDescent="0.2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01"/>
      <c r="R907" s="101"/>
      <c r="S907" s="101"/>
      <c r="T907" s="101"/>
    </row>
    <row r="908" spans="1:20" ht="13.5" customHeight="1" x14ac:dyDescent="0.2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01"/>
      <c r="R908" s="101"/>
      <c r="S908" s="101"/>
      <c r="T908" s="101"/>
    </row>
    <row r="909" spans="1:20" ht="13.5" customHeight="1" x14ac:dyDescent="0.2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01"/>
      <c r="R909" s="101"/>
      <c r="S909" s="101"/>
      <c r="T909" s="101"/>
    </row>
    <row r="910" spans="1:20" ht="13.5" customHeight="1" x14ac:dyDescent="0.2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01"/>
      <c r="R910" s="101"/>
      <c r="S910" s="101"/>
      <c r="T910" s="101"/>
    </row>
    <row r="911" spans="1:20" ht="13.5" customHeight="1" x14ac:dyDescent="0.2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01"/>
      <c r="R911" s="101"/>
      <c r="S911" s="101"/>
      <c r="T911" s="101"/>
    </row>
    <row r="912" spans="1:20" ht="13.5" customHeight="1" x14ac:dyDescent="0.2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01"/>
      <c r="R912" s="101"/>
      <c r="S912" s="101"/>
      <c r="T912" s="101"/>
    </row>
    <row r="913" spans="1:20" ht="13.5" customHeight="1" x14ac:dyDescent="0.2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01"/>
      <c r="R913" s="101"/>
      <c r="S913" s="101"/>
      <c r="T913" s="101"/>
    </row>
    <row r="914" spans="1:20" ht="13.5" customHeight="1" x14ac:dyDescent="0.2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01"/>
      <c r="R914" s="101"/>
      <c r="S914" s="101"/>
      <c r="T914" s="101"/>
    </row>
    <row r="915" spans="1:20" ht="13.5" customHeight="1" x14ac:dyDescent="0.2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01"/>
      <c r="R915" s="101"/>
      <c r="S915" s="101"/>
      <c r="T915" s="101"/>
    </row>
    <row r="916" spans="1:20" ht="13.5" customHeight="1" x14ac:dyDescent="0.2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01"/>
      <c r="R916" s="101"/>
      <c r="S916" s="101"/>
      <c r="T916" s="101"/>
    </row>
    <row r="917" spans="1:20" ht="13.5" customHeight="1" x14ac:dyDescent="0.2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01"/>
      <c r="R917" s="101"/>
      <c r="S917" s="101"/>
      <c r="T917" s="101"/>
    </row>
    <row r="918" spans="1:20" ht="13.5" customHeight="1" x14ac:dyDescent="0.2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01"/>
      <c r="R918" s="101"/>
      <c r="S918" s="101"/>
      <c r="T918" s="101"/>
    </row>
    <row r="919" spans="1:20" ht="13.5" customHeight="1" x14ac:dyDescent="0.2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01"/>
      <c r="R919" s="101"/>
      <c r="S919" s="101"/>
      <c r="T919" s="101"/>
    </row>
    <row r="920" spans="1:20" ht="13.5" customHeight="1" x14ac:dyDescent="0.2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01"/>
      <c r="R920" s="101"/>
      <c r="S920" s="101"/>
      <c r="T920" s="101"/>
    </row>
    <row r="921" spans="1:20" ht="13.5" customHeight="1" x14ac:dyDescent="0.2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01"/>
      <c r="R921" s="101"/>
      <c r="S921" s="101"/>
      <c r="T921" s="101"/>
    </row>
    <row r="922" spans="1:20" ht="13.5" customHeight="1" x14ac:dyDescent="0.2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01"/>
      <c r="R922" s="101"/>
      <c r="S922" s="101"/>
      <c r="T922" s="101"/>
    </row>
    <row r="923" spans="1:20" ht="13.5" customHeight="1" x14ac:dyDescent="0.2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01"/>
      <c r="R923" s="101"/>
      <c r="S923" s="101"/>
      <c r="T923" s="101"/>
    </row>
    <row r="924" spans="1:20" ht="13.5" customHeight="1" x14ac:dyDescent="0.2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01"/>
      <c r="R924" s="101"/>
      <c r="S924" s="101"/>
      <c r="T924" s="101"/>
    </row>
    <row r="925" spans="1:20" ht="13.5" customHeight="1" x14ac:dyDescent="0.2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01"/>
      <c r="R925" s="101"/>
      <c r="S925" s="101"/>
      <c r="T925" s="101"/>
    </row>
    <row r="926" spans="1:20" ht="13.5" customHeight="1" x14ac:dyDescent="0.2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01"/>
      <c r="R926" s="101"/>
      <c r="S926" s="101"/>
      <c r="T926" s="101"/>
    </row>
    <row r="927" spans="1:20" ht="13.5" customHeight="1" x14ac:dyDescent="0.2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01"/>
      <c r="R927" s="101"/>
      <c r="S927" s="101"/>
      <c r="T927" s="101"/>
    </row>
    <row r="928" spans="1:20" ht="13.5" customHeight="1" x14ac:dyDescent="0.2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01"/>
      <c r="R928" s="101"/>
      <c r="S928" s="101"/>
      <c r="T928" s="101"/>
    </row>
    <row r="929" spans="1:20" ht="13.5" customHeight="1" x14ac:dyDescent="0.2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01"/>
      <c r="R929" s="101"/>
      <c r="S929" s="101"/>
      <c r="T929" s="101"/>
    </row>
    <row r="930" spans="1:20" ht="13.5" customHeight="1" x14ac:dyDescent="0.2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01"/>
      <c r="R930" s="101"/>
      <c r="S930" s="101"/>
      <c r="T930" s="101"/>
    </row>
    <row r="931" spans="1:20" ht="13.5" customHeight="1" x14ac:dyDescent="0.2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01"/>
      <c r="R931" s="101"/>
      <c r="S931" s="101"/>
      <c r="T931" s="101"/>
    </row>
    <row r="932" spans="1:20" ht="13.5" customHeight="1" x14ac:dyDescent="0.2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01"/>
      <c r="R932" s="101"/>
      <c r="S932" s="101"/>
      <c r="T932" s="101"/>
    </row>
    <row r="933" spans="1:20" ht="13.5" customHeight="1" x14ac:dyDescent="0.2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01"/>
      <c r="R933" s="101"/>
      <c r="S933" s="101"/>
      <c r="T933" s="101"/>
    </row>
    <row r="934" spans="1:20" ht="13.5" customHeight="1" x14ac:dyDescent="0.2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01"/>
      <c r="R934" s="101"/>
      <c r="S934" s="101"/>
      <c r="T934" s="101"/>
    </row>
    <row r="935" spans="1:20" ht="13.5" customHeight="1" x14ac:dyDescent="0.2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01"/>
      <c r="R935" s="101"/>
      <c r="S935" s="101"/>
      <c r="T935" s="101"/>
    </row>
    <row r="936" spans="1:20" ht="13.5" customHeight="1" x14ac:dyDescent="0.2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01"/>
      <c r="R936" s="101"/>
      <c r="S936" s="101"/>
      <c r="T936" s="101"/>
    </row>
    <row r="937" spans="1:20" ht="13.5" customHeight="1" x14ac:dyDescent="0.2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01"/>
      <c r="R937" s="101"/>
      <c r="S937" s="101"/>
      <c r="T937" s="101"/>
    </row>
    <row r="938" spans="1:20" ht="13.5" customHeight="1" x14ac:dyDescent="0.2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01"/>
      <c r="R938" s="101"/>
      <c r="S938" s="101"/>
      <c r="T938" s="101"/>
    </row>
    <row r="939" spans="1:20" ht="13.5" customHeight="1" x14ac:dyDescent="0.2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01"/>
      <c r="R939" s="101"/>
      <c r="S939" s="101"/>
      <c r="T939" s="101"/>
    </row>
    <row r="940" spans="1:20" ht="13.5" customHeight="1" x14ac:dyDescent="0.2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01"/>
      <c r="R940" s="101"/>
      <c r="S940" s="101"/>
      <c r="T940" s="101"/>
    </row>
    <row r="941" spans="1:20" ht="13.5" customHeight="1" x14ac:dyDescent="0.2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01"/>
      <c r="R941" s="101"/>
      <c r="S941" s="101"/>
      <c r="T941" s="101"/>
    </row>
    <row r="942" spans="1:20" ht="13.5" customHeight="1" x14ac:dyDescent="0.2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01"/>
      <c r="R942" s="101"/>
      <c r="S942" s="101"/>
      <c r="T942" s="101"/>
    </row>
    <row r="943" spans="1:20" ht="13.5" customHeight="1" x14ac:dyDescent="0.2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01"/>
      <c r="R943" s="101"/>
      <c r="S943" s="101"/>
      <c r="T943" s="101"/>
    </row>
    <row r="944" spans="1:20" ht="13.5" customHeight="1" x14ac:dyDescent="0.2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01"/>
      <c r="R944" s="101"/>
      <c r="S944" s="101"/>
      <c r="T944" s="101"/>
    </row>
    <row r="945" spans="1:20" ht="13.5" customHeight="1" x14ac:dyDescent="0.2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01"/>
      <c r="R945" s="101"/>
      <c r="S945" s="101"/>
      <c r="T945" s="101"/>
    </row>
    <row r="946" spans="1:20" ht="13.5" customHeight="1" x14ac:dyDescent="0.2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01"/>
      <c r="R946" s="101"/>
      <c r="S946" s="101"/>
      <c r="T946" s="101"/>
    </row>
    <row r="947" spans="1:20" ht="13.5" customHeight="1" x14ac:dyDescent="0.2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01"/>
      <c r="R947" s="101"/>
      <c r="S947" s="101"/>
      <c r="T947" s="101"/>
    </row>
    <row r="948" spans="1:20" ht="13.5" customHeight="1" x14ac:dyDescent="0.2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01"/>
      <c r="R948" s="101"/>
      <c r="S948" s="101"/>
      <c r="T948" s="101"/>
    </row>
    <row r="949" spans="1:20" ht="13.5" customHeight="1" x14ac:dyDescent="0.2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01"/>
      <c r="R949" s="101"/>
      <c r="S949" s="101"/>
      <c r="T949" s="101"/>
    </row>
    <row r="950" spans="1:20" ht="13.5" customHeight="1" x14ac:dyDescent="0.2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01"/>
      <c r="R950" s="101"/>
      <c r="S950" s="101"/>
      <c r="T950" s="101"/>
    </row>
    <row r="951" spans="1:20" ht="13.5" customHeight="1" x14ac:dyDescent="0.2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01"/>
      <c r="R951" s="101"/>
      <c r="S951" s="101"/>
      <c r="T951" s="101"/>
    </row>
    <row r="952" spans="1:20" ht="13.5" customHeight="1" x14ac:dyDescent="0.2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01"/>
      <c r="R952" s="101"/>
      <c r="S952" s="101"/>
      <c r="T952" s="101"/>
    </row>
    <row r="953" spans="1:20" ht="13.5" customHeight="1" x14ac:dyDescent="0.2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01"/>
      <c r="R953" s="101"/>
      <c r="S953" s="101"/>
      <c r="T953" s="101"/>
    </row>
    <row r="954" spans="1:20" ht="13.5" customHeight="1" x14ac:dyDescent="0.2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01"/>
      <c r="R954" s="101"/>
      <c r="S954" s="101"/>
      <c r="T954" s="101"/>
    </row>
    <row r="955" spans="1:20" ht="13.5" customHeight="1" x14ac:dyDescent="0.2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01"/>
      <c r="R955" s="101"/>
      <c r="S955" s="101"/>
      <c r="T955" s="101"/>
    </row>
    <row r="956" spans="1:20" ht="13.5" customHeight="1" x14ac:dyDescent="0.2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01"/>
      <c r="R956" s="101"/>
      <c r="S956" s="101"/>
      <c r="T956" s="101"/>
    </row>
    <row r="957" spans="1:20" ht="13.5" customHeight="1" x14ac:dyDescent="0.2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01"/>
      <c r="R957" s="101"/>
      <c r="S957" s="101"/>
      <c r="T957" s="101"/>
    </row>
    <row r="958" spans="1:20" ht="13.5" customHeight="1" x14ac:dyDescent="0.2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01"/>
      <c r="R958" s="101"/>
      <c r="S958" s="101"/>
      <c r="T958" s="101"/>
    </row>
    <row r="959" spans="1:20" ht="13.5" customHeight="1" x14ac:dyDescent="0.2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01"/>
      <c r="R959" s="101"/>
      <c r="S959" s="101"/>
      <c r="T959" s="101"/>
    </row>
    <row r="960" spans="1:20" ht="13.5" customHeight="1" x14ac:dyDescent="0.2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01"/>
      <c r="R960" s="101"/>
      <c r="S960" s="101"/>
      <c r="T960" s="101"/>
    </row>
    <row r="961" spans="1:20" ht="13.5" customHeight="1" x14ac:dyDescent="0.2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01"/>
      <c r="R961" s="101"/>
      <c r="S961" s="101"/>
      <c r="T961" s="101"/>
    </row>
    <row r="962" spans="1:20" ht="13.5" customHeight="1" x14ac:dyDescent="0.2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01"/>
      <c r="R962" s="101"/>
      <c r="S962" s="101"/>
      <c r="T962" s="101"/>
    </row>
    <row r="963" spans="1:20" ht="13.5" customHeight="1" x14ac:dyDescent="0.2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01"/>
      <c r="R963" s="101"/>
      <c r="S963" s="101"/>
      <c r="T963" s="101"/>
    </row>
    <row r="964" spans="1:20" ht="13.5" customHeight="1" x14ac:dyDescent="0.2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01"/>
      <c r="R964" s="101"/>
      <c r="S964" s="101"/>
      <c r="T964" s="101"/>
    </row>
    <row r="965" spans="1:20" ht="13.5" customHeight="1" x14ac:dyDescent="0.2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01"/>
      <c r="R965" s="101"/>
      <c r="S965" s="101"/>
      <c r="T965" s="101"/>
    </row>
    <row r="966" spans="1:20" ht="13.5" customHeight="1" x14ac:dyDescent="0.2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01"/>
      <c r="R966" s="101"/>
      <c r="S966" s="101"/>
      <c r="T966" s="101"/>
    </row>
    <row r="967" spans="1:20" ht="13.5" customHeight="1" x14ac:dyDescent="0.2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01"/>
      <c r="R967" s="101"/>
      <c r="S967" s="101"/>
      <c r="T967" s="101"/>
    </row>
    <row r="968" spans="1:20" ht="13.5" customHeight="1" x14ac:dyDescent="0.2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01"/>
      <c r="R968" s="101"/>
      <c r="S968" s="101"/>
      <c r="T968" s="101"/>
    </row>
    <row r="969" spans="1:20" ht="13.5" customHeight="1" x14ac:dyDescent="0.2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01"/>
      <c r="R969" s="101"/>
      <c r="S969" s="101"/>
      <c r="T969" s="101"/>
    </row>
    <row r="970" spans="1:20" ht="13.5" customHeight="1" x14ac:dyDescent="0.2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01"/>
      <c r="R970" s="101"/>
      <c r="S970" s="101"/>
      <c r="T970" s="101"/>
    </row>
    <row r="971" spans="1:20" ht="13.5" customHeight="1" x14ac:dyDescent="0.2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01"/>
      <c r="R971" s="101"/>
      <c r="S971" s="101"/>
      <c r="T971" s="101"/>
    </row>
    <row r="972" spans="1:20" ht="13.5" customHeight="1" x14ac:dyDescent="0.2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01"/>
      <c r="R972" s="101"/>
      <c r="S972" s="101"/>
      <c r="T972" s="101"/>
    </row>
    <row r="973" spans="1:20" ht="13.5" customHeight="1" x14ac:dyDescent="0.2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01"/>
      <c r="R973" s="101"/>
      <c r="S973" s="101"/>
      <c r="T973" s="101"/>
    </row>
    <row r="974" spans="1:20" ht="13.5" customHeight="1" x14ac:dyDescent="0.2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01"/>
      <c r="R974" s="101"/>
      <c r="S974" s="101"/>
      <c r="T974" s="101"/>
    </row>
    <row r="975" spans="1:20" ht="13.5" customHeight="1" x14ac:dyDescent="0.2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01"/>
      <c r="R975" s="101"/>
      <c r="S975" s="101"/>
      <c r="T975" s="101"/>
    </row>
    <row r="976" spans="1:20" ht="13.5" customHeight="1" x14ac:dyDescent="0.2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01"/>
      <c r="R976" s="101"/>
      <c r="S976" s="101"/>
      <c r="T976" s="101"/>
    </row>
    <row r="977" spans="1:20" ht="13.5" customHeight="1" x14ac:dyDescent="0.2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01"/>
      <c r="R977" s="101"/>
      <c r="S977" s="101"/>
      <c r="T977" s="101"/>
    </row>
    <row r="978" spans="1:20" ht="13.5" customHeight="1" x14ac:dyDescent="0.2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01"/>
      <c r="R978" s="101"/>
      <c r="S978" s="101"/>
      <c r="T978" s="101"/>
    </row>
    <row r="979" spans="1:20" ht="13.5" customHeight="1" x14ac:dyDescent="0.2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01"/>
      <c r="R979" s="101"/>
      <c r="S979" s="101"/>
      <c r="T979" s="101"/>
    </row>
    <row r="980" spans="1:20" ht="13.5" customHeight="1" x14ac:dyDescent="0.2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01"/>
      <c r="R980" s="101"/>
      <c r="S980" s="101"/>
      <c r="T980" s="101"/>
    </row>
    <row r="981" spans="1:20" ht="13.5" customHeight="1" x14ac:dyDescent="0.2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01"/>
      <c r="R981" s="101"/>
      <c r="S981" s="101"/>
      <c r="T981" s="101"/>
    </row>
    <row r="982" spans="1:20" ht="13.5" customHeight="1" x14ac:dyDescent="0.2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01"/>
      <c r="R982" s="101"/>
      <c r="S982" s="101"/>
      <c r="T982" s="101"/>
    </row>
    <row r="983" spans="1:20" ht="13.5" customHeight="1" x14ac:dyDescent="0.2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01"/>
      <c r="R983" s="101"/>
      <c r="S983" s="101"/>
      <c r="T983" s="101"/>
    </row>
    <row r="984" spans="1:20" ht="13.5" customHeight="1" x14ac:dyDescent="0.2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01"/>
      <c r="R984" s="101"/>
      <c r="S984" s="101"/>
      <c r="T984" s="101"/>
    </row>
    <row r="985" spans="1:20" ht="13.5" customHeight="1" x14ac:dyDescent="0.2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01"/>
      <c r="R985" s="101"/>
      <c r="S985" s="101"/>
      <c r="T985" s="101"/>
    </row>
    <row r="986" spans="1:20" ht="13.5" customHeight="1" x14ac:dyDescent="0.2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01"/>
      <c r="R986" s="101"/>
      <c r="S986" s="101"/>
      <c r="T986" s="101"/>
    </row>
    <row r="987" spans="1:20" ht="13.5" customHeight="1" x14ac:dyDescent="0.2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01"/>
      <c r="R987" s="101"/>
      <c r="S987" s="101"/>
      <c r="T987" s="101"/>
    </row>
    <row r="988" spans="1:20" ht="13.5" customHeight="1" x14ac:dyDescent="0.2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01"/>
      <c r="R988" s="101"/>
      <c r="S988" s="101"/>
      <c r="T988" s="101"/>
    </row>
    <row r="989" spans="1:20" ht="13.5" customHeight="1" x14ac:dyDescent="0.2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01"/>
      <c r="R989" s="101"/>
      <c r="S989" s="101"/>
      <c r="T989" s="101"/>
    </row>
    <row r="990" spans="1:20" ht="13.5" customHeight="1" x14ac:dyDescent="0.2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01"/>
      <c r="R990" s="101"/>
      <c r="S990" s="101"/>
      <c r="T990" s="101"/>
    </row>
  </sheetData>
  <mergeCells count="36">
    <mergeCell ref="A9:A10"/>
    <mergeCell ref="A11:A12"/>
    <mergeCell ref="C6:J6"/>
    <mergeCell ref="C7:D7"/>
    <mergeCell ref="E7:F7"/>
    <mergeCell ref="I7:J7"/>
    <mergeCell ref="O7:P7"/>
    <mergeCell ref="Q7:R7"/>
    <mergeCell ref="G7:H7"/>
    <mergeCell ref="M7:N7"/>
    <mergeCell ref="A5:P5"/>
    <mergeCell ref="A6:A8"/>
    <mergeCell ref="B6:B8"/>
    <mergeCell ref="K6:R6"/>
    <mergeCell ref="K7:L7"/>
    <mergeCell ref="A24:L24"/>
    <mergeCell ref="A13:A14"/>
    <mergeCell ref="A15:A16"/>
    <mergeCell ref="A17:A18"/>
    <mergeCell ref="A21:B21"/>
    <mergeCell ref="A1:AE1"/>
    <mergeCell ref="A2:AE2"/>
    <mergeCell ref="A3:AE3"/>
    <mergeCell ref="AB6:AC6"/>
    <mergeCell ref="AD6:AE6"/>
    <mergeCell ref="S6:Z6"/>
    <mergeCell ref="AA6:AA20"/>
    <mergeCell ref="A19:A20"/>
    <mergeCell ref="AB7:AB8"/>
    <mergeCell ref="AC7:AC8"/>
    <mergeCell ref="AD7:AD8"/>
    <mergeCell ref="AE7:AE8"/>
    <mergeCell ref="S7:T7"/>
    <mergeCell ref="U7:V7"/>
    <mergeCell ref="W7:X7"/>
    <mergeCell ref="Y7:Z7"/>
  </mergeCells>
  <printOptions horizontalCentered="1"/>
  <pageMargins left="0.31496062992125984" right="0.39370078740157483" top="0.98425196850393704" bottom="0.70866141732283472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0"/>
  <sheetViews>
    <sheetView showGridLines="0" zoomScale="90" zoomScaleNormal="90" workbookViewId="0">
      <selection activeCell="O8" sqref="O8"/>
    </sheetView>
  </sheetViews>
  <sheetFormatPr baseColWidth="10" defaultColWidth="14.42578125" defaultRowHeight="15" customHeight="1" x14ac:dyDescent="0.3"/>
  <cols>
    <col min="1" max="1" width="3.42578125" style="34" customWidth="1"/>
    <col min="2" max="2" width="6" style="34" customWidth="1"/>
    <col min="3" max="3" width="13" style="34" bestFit="1" customWidth="1"/>
    <col min="4" max="4" width="17.28515625" style="34" customWidth="1"/>
    <col min="5" max="5" width="24.140625" style="34" customWidth="1"/>
    <col min="6" max="6" width="11.7109375" style="34" customWidth="1"/>
    <col min="7" max="7" width="38.140625" style="34" customWidth="1"/>
    <col min="8" max="9" width="31.28515625" style="34" customWidth="1"/>
    <col min="10" max="10" width="10.42578125" style="34" customWidth="1"/>
    <col min="11" max="11" width="10" style="34" customWidth="1"/>
    <col min="12" max="12" width="10.140625" style="34" customWidth="1"/>
    <col min="13" max="13" width="10.28515625" style="34" bestFit="1" customWidth="1"/>
    <col min="14" max="15" width="14.7109375" style="34" customWidth="1"/>
    <col min="16" max="16" width="19.7109375" style="34" customWidth="1"/>
    <col min="17" max="27" width="11" style="34" customWidth="1"/>
    <col min="28" max="16384" width="14.42578125" style="34"/>
  </cols>
  <sheetData>
    <row r="1" spans="1:27" ht="13.5" customHeight="1" x14ac:dyDescent="0.3">
      <c r="A1" s="473" t="s">
        <v>0</v>
      </c>
      <c r="B1" s="473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27" ht="13.5" customHeight="1" x14ac:dyDescent="0.3">
      <c r="A2" s="473" t="s">
        <v>19</v>
      </c>
      <c r="B2" s="473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38"/>
    </row>
    <row r="3" spans="1:27" ht="13.5" customHeight="1" x14ac:dyDescent="0.3">
      <c r="A3" s="473" t="s">
        <v>168</v>
      </c>
      <c r="B3" s="473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38"/>
    </row>
    <row r="4" spans="1:27" ht="13.5" x14ac:dyDescent="0.3"/>
    <row r="5" spans="1:27" ht="21" customHeight="1" x14ac:dyDescent="0.3">
      <c r="B5" s="475" t="s">
        <v>182</v>
      </c>
      <c r="C5" s="475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</row>
    <row r="6" spans="1:27" ht="27.75" customHeight="1" x14ac:dyDescent="0.3">
      <c r="A6" s="39"/>
      <c r="B6" s="477" t="s">
        <v>40</v>
      </c>
      <c r="C6" s="477" t="s">
        <v>191</v>
      </c>
      <c r="D6" s="477" t="s">
        <v>192</v>
      </c>
      <c r="E6" s="477" t="s">
        <v>129</v>
      </c>
      <c r="F6" s="477" t="s">
        <v>41</v>
      </c>
      <c r="G6" s="477" t="s">
        <v>130</v>
      </c>
      <c r="H6" s="477" t="s">
        <v>131</v>
      </c>
      <c r="I6" s="477" t="s">
        <v>100</v>
      </c>
      <c r="J6" s="480" t="s">
        <v>193</v>
      </c>
      <c r="K6" s="387"/>
      <c r="L6" s="480" t="s">
        <v>194</v>
      </c>
      <c r="M6" s="481"/>
      <c r="N6" s="475" t="s">
        <v>42</v>
      </c>
      <c r="O6" s="475" t="s">
        <v>43</v>
      </c>
      <c r="P6" s="472" t="s">
        <v>195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21" customHeight="1" x14ac:dyDescent="0.3">
      <c r="A7" s="39"/>
      <c r="B7" s="478"/>
      <c r="C7" s="479"/>
      <c r="D7" s="478"/>
      <c r="E7" s="478"/>
      <c r="F7" s="478"/>
      <c r="G7" s="478"/>
      <c r="H7" s="478"/>
      <c r="I7" s="478"/>
      <c r="J7" s="40" t="s">
        <v>24</v>
      </c>
      <c r="K7" s="40" t="s">
        <v>44</v>
      </c>
      <c r="L7" s="41" t="s">
        <v>45</v>
      </c>
      <c r="M7" s="224" t="s">
        <v>44</v>
      </c>
      <c r="N7" s="476"/>
      <c r="O7" s="476"/>
      <c r="P7" s="472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3.5" customHeight="1" x14ac:dyDescent="0.3">
      <c r="A8" s="39"/>
      <c r="B8" s="42">
        <v>1</v>
      </c>
      <c r="C8" s="222"/>
      <c r="D8" s="43"/>
      <c r="E8" s="44"/>
      <c r="F8" s="45"/>
      <c r="G8" s="43"/>
      <c r="H8" s="43"/>
      <c r="I8" s="43"/>
      <c r="J8" s="43"/>
      <c r="K8" s="43"/>
      <c r="L8" s="43"/>
      <c r="M8" s="43"/>
      <c r="N8" s="225"/>
      <c r="O8" s="225"/>
      <c r="P8" s="226">
        <f>+_xlfn.DAYS(O8,N8)</f>
        <v>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13.5" customHeight="1" x14ac:dyDescent="0.3">
      <c r="A9" s="39"/>
      <c r="B9" s="42">
        <v>2</v>
      </c>
      <c r="C9" s="222"/>
      <c r="D9" s="43"/>
      <c r="E9" s="44"/>
      <c r="F9" s="45"/>
      <c r="G9" s="43"/>
      <c r="H9" s="43"/>
      <c r="I9" s="43"/>
      <c r="J9" s="43"/>
      <c r="K9" s="43"/>
      <c r="L9" s="46"/>
      <c r="M9" s="43"/>
      <c r="N9" s="223"/>
      <c r="O9" s="223"/>
      <c r="P9" s="227">
        <f t="shared" ref="P9:P13" si="0">+_xlfn.DAYS(O9,N9)</f>
        <v>0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3.5" customHeight="1" x14ac:dyDescent="0.3">
      <c r="A10" s="39"/>
      <c r="B10" s="42">
        <v>3</v>
      </c>
      <c r="C10" s="222"/>
      <c r="D10" s="43"/>
      <c r="E10" s="44"/>
      <c r="F10" s="45"/>
      <c r="G10" s="43"/>
      <c r="H10" s="43"/>
      <c r="I10" s="43"/>
      <c r="J10" s="43"/>
      <c r="K10" s="43"/>
      <c r="L10" s="46"/>
      <c r="M10" s="43"/>
      <c r="N10" s="223"/>
      <c r="O10" s="223"/>
      <c r="P10" s="227">
        <f t="shared" si="0"/>
        <v>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13.5" customHeight="1" x14ac:dyDescent="0.3">
      <c r="A11" s="39"/>
      <c r="B11" s="42" t="s">
        <v>186</v>
      </c>
      <c r="C11" s="222"/>
      <c r="D11" s="43"/>
      <c r="E11" s="44"/>
      <c r="F11" s="45"/>
      <c r="G11" s="43"/>
      <c r="H11" s="43"/>
      <c r="I11" s="43"/>
      <c r="J11" s="43"/>
      <c r="K11" s="43"/>
      <c r="L11" s="46"/>
      <c r="M11" s="43"/>
      <c r="N11" s="223"/>
      <c r="O11" s="223"/>
      <c r="P11" s="227">
        <f t="shared" si="0"/>
        <v>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13.5" customHeight="1" x14ac:dyDescent="0.3">
      <c r="A12" s="39"/>
      <c r="B12" s="42" t="s">
        <v>186</v>
      </c>
      <c r="C12" s="222"/>
      <c r="D12" s="43"/>
      <c r="E12" s="44"/>
      <c r="F12" s="45"/>
      <c r="G12" s="43"/>
      <c r="H12" s="43"/>
      <c r="I12" s="43"/>
      <c r="J12" s="43"/>
      <c r="K12" s="43"/>
      <c r="L12" s="46"/>
      <c r="M12" s="43"/>
      <c r="N12" s="223"/>
      <c r="O12" s="223"/>
      <c r="P12" s="227">
        <f t="shared" si="0"/>
        <v>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3.5" customHeight="1" x14ac:dyDescent="0.3">
      <c r="A13" s="39"/>
      <c r="B13" s="42" t="s">
        <v>187</v>
      </c>
      <c r="C13" s="222"/>
      <c r="D13" s="43"/>
      <c r="E13" s="44"/>
      <c r="F13" s="45"/>
      <c r="G13" s="43"/>
      <c r="H13" s="43"/>
      <c r="I13" s="43"/>
      <c r="J13" s="43"/>
      <c r="K13" s="43"/>
      <c r="L13" s="46"/>
      <c r="M13" s="43"/>
      <c r="N13" s="223"/>
      <c r="O13" s="223"/>
      <c r="P13" s="227">
        <f t="shared" si="0"/>
        <v>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29.25" customHeight="1" x14ac:dyDescent="0.3">
      <c r="B14" s="34" t="s">
        <v>112</v>
      </c>
    </row>
    <row r="15" spans="1:27" ht="13.5" customHeight="1" x14ac:dyDescent="0.3">
      <c r="A15" s="39"/>
      <c r="B15" s="34" t="s">
        <v>169</v>
      </c>
      <c r="D15" s="39"/>
      <c r="E15" s="47"/>
      <c r="F15" s="4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</sheetData>
  <mergeCells count="17">
    <mergeCell ref="N6:N7"/>
    <mergeCell ref="P6:P7"/>
    <mergeCell ref="A1:O1"/>
    <mergeCell ref="A2:O2"/>
    <mergeCell ref="A3:O3"/>
    <mergeCell ref="O6:O7"/>
    <mergeCell ref="B5:P5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M6"/>
  </mergeCells>
  <dataValidations count="2">
    <dataValidation type="list" allowBlank="1" showInputMessage="1" showErrorMessage="1" sqref="I8:I1048576 H1:H3">
      <formula1>"1. Presencial,2. Virtual"</formula1>
    </dataValidation>
    <dataValidation type="date" allowBlank="1" showInputMessage="1" showErrorMessage="1" sqref="N8">
      <formula1>40179</formula1>
      <formula2>47848</formula2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E1" zoomScale="130" zoomScaleNormal="130" workbookViewId="0">
      <selection activeCell="G15" sqref="G15"/>
    </sheetView>
  </sheetViews>
  <sheetFormatPr baseColWidth="10" defaultColWidth="14.42578125" defaultRowHeight="15" customHeight="1" x14ac:dyDescent="0.3"/>
  <cols>
    <col min="1" max="1" width="37.42578125" style="50" customWidth="1"/>
    <col min="2" max="2" width="37.42578125" style="318" customWidth="1"/>
    <col min="3" max="3" width="31.140625" style="50" customWidth="1"/>
    <col min="4" max="6" width="31" style="50" customWidth="1"/>
    <col min="7" max="13" width="27.140625" style="50" customWidth="1"/>
    <col min="14" max="14" width="29.85546875" style="50" customWidth="1"/>
    <col min="15" max="35" width="11.42578125" style="50" customWidth="1"/>
    <col min="36" max="16384" width="14.42578125" style="50"/>
  </cols>
  <sheetData>
    <row r="1" spans="1:35" ht="15" customHeight="1" x14ac:dyDescent="0.3">
      <c r="A1" s="482" t="s">
        <v>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35" ht="15.95" customHeight="1" x14ac:dyDescent="0.3">
      <c r="A2" s="482" t="s">
        <v>88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1"/>
      <c r="AB2" s="51"/>
      <c r="AC2" s="51"/>
      <c r="AD2" s="51"/>
      <c r="AE2" s="51"/>
      <c r="AF2" s="51"/>
      <c r="AG2" s="51"/>
      <c r="AH2" s="51"/>
      <c r="AI2" s="51"/>
    </row>
    <row r="3" spans="1:35" ht="15.95" customHeight="1" x14ac:dyDescent="0.3">
      <c r="A3" s="482" t="s">
        <v>173</v>
      </c>
      <c r="B3" s="482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1"/>
      <c r="AB3" s="51"/>
      <c r="AC3" s="51"/>
      <c r="AD3" s="51"/>
      <c r="AE3" s="51"/>
      <c r="AF3" s="51"/>
      <c r="AG3" s="51"/>
      <c r="AH3" s="51"/>
      <c r="AI3" s="51"/>
    </row>
    <row r="4" spans="1:35" ht="13.5" customHeight="1" thickBot="1" x14ac:dyDescent="0.35"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ht="71.099999999999994" customHeight="1" thickBot="1" x14ac:dyDescent="0.35">
      <c r="A5" s="58" t="s">
        <v>171</v>
      </c>
      <c r="B5" s="58" t="s">
        <v>38</v>
      </c>
      <c r="C5" s="58" t="s">
        <v>201</v>
      </c>
      <c r="D5" s="58" t="s">
        <v>39</v>
      </c>
      <c r="E5" s="58" t="s">
        <v>111</v>
      </c>
      <c r="F5" s="58" t="s">
        <v>106</v>
      </c>
      <c r="G5" s="58" t="s">
        <v>127</v>
      </c>
      <c r="H5" s="58" t="s">
        <v>172</v>
      </c>
      <c r="I5" s="319" t="s">
        <v>200</v>
      </c>
      <c r="J5" s="58" t="s">
        <v>108</v>
      </c>
      <c r="K5" s="58" t="s">
        <v>109</v>
      </c>
      <c r="L5" s="58" t="s">
        <v>107</v>
      </c>
      <c r="M5" s="58" t="s">
        <v>128</v>
      </c>
      <c r="N5" s="58" t="s">
        <v>110</v>
      </c>
      <c r="O5" s="53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3.5" customHeight="1" x14ac:dyDescent="0.3">
      <c r="A6" s="235"/>
      <c r="B6" s="323"/>
      <c r="C6" s="228"/>
      <c r="D6" s="55"/>
      <c r="E6" s="230"/>
      <c r="F6" s="230"/>
      <c r="G6" s="230"/>
      <c r="H6" s="230"/>
      <c r="I6" s="320"/>
      <c r="J6" s="230"/>
      <c r="K6" s="230"/>
      <c r="L6" s="232">
        <f>+SUM(G6:K6)</f>
        <v>0</v>
      </c>
      <c r="M6" s="233"/>
      <c r="N6" s="236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13.5" customHeight="1" x14ac:dyDescent="0.3">
      <c r="A7" s="237"/>
      <c r="B7" s="324"/>
      <c r="C7" s="229"/>
      <c r="D7" s="56"/>
      <c r="E7" s="231"/>
      <c r="F7" s="231"/>
      <c r="G7" s="231"/>
      <c r="H7" s="231"/>
      <c r="I7" s="321"/>
      <c r="J7" s="231"/>
      <c r="K7" s="231"/>
      <c r="L7" s="232">
        <f t="shared" ref="L7:L10" si="0">+SUM(G7:K7)</f>
        <v>0</v>
      </c>
      <c r="M7" s="234"/>
      <c r="N7" s="238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ht="13.5" customHeight="1" x14ac:dyDescent="0.3">
      <c r="A8" s="237"/>
      <c r="B8" s="324"/>
      <c r="C8" s="229"/>
      <c r="D8" s="56"/>
      <c r="E8" s="231"/>
      <c r="F8" s="231"/>
      <c r="G8" s="231"/>
      <c r="H8" s="231"/>
      <c r="I8" s="321"/>
      <c r="J8" s="231"/>
      <c r="K8" s="231"/>
      <c r="L8" s="232">
        <f t="shared" si="0"/>
        <v>0</v>
      </c>
      <c r="M8" s="234"/>
      <c r="N8" s="238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ht="13.5" customHeight="1" x14ac:dyDescent="0.3">
      <c r="A9" s="237"/>
      <c r="B9" s="324"/>
      <c r="C9" s="229"/>
      <c r="D9" s="56"/>
      <c r="E9" s="231"/>
      <c r="F9" s="231"/>
      <c r="G9" s="231"/>
      <c r="H9" s="231"/>
      <c r="I9" s="321"/>
      <c r="J9" s="231"/>
      <c r="K9" s="231"/>
      <c r="L9" s="232">
        <f t="shared" si="0"/>
        <v>0</v>
      </c>
      <c r="M9" s="234"/>
      <c r="N9" s="238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 ht="13.5" customHeight="1" thickBot="1" x14ac:dyDescent="0.35">
      <c r="A10" s="239"/>
      <c r="B10" s="325"/>
      <c r="C10" s="240"/>
      <c r="D10" s="241"/>
      <c r="E10" s="242"/>
      <c r="F10" s="242"/>
      <c r="G10" s="242"/>
      <c r="H10" s="242"/>
      <c r="I10" s="322"/>
      <c r="J10" s="242"/>
      <c r="K10" s="242"/>
      <c r="L10" s="243">
        <f t="shared" si="0"/>
        <v>0</v>
      </c>
      <c r="M10" s="244"/>
      <c r="N10" s="245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5" ht="13.5" customHeight="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ht="13.5" customHeigh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35" ht="13.5" customHeight="1" x14ac:dyDescent="0.3">
      <c r="A13" s="52" t="s">
        <v>148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 ht="13.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35" ht="13.5" customHeigh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35" ht="13.5" customHeight="1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13.5" customHeight="1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13.5" customHeight="1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 ht="13.5" customHeigh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5" ht="13.5" customHeight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</row>
    <row r="21" spans="1:35" ht="13.5" customHeigh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</row>
    <row r="22" spans="1:35" ht="13.5" customHeight="1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1:35" ht="13.5" customHeigh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</row>
    <row r="24" spans="1:35" ht="13.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 ht="13.5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spans="1:35" ht="13.5" customHeigh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1:35" ht="13.5" customHeigh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1:35" ht="13.5" customHeigh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</row>
    <row r="29" spans="1:35" ht="13.5" customHeight="1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35" ht="13.5" customHeight="1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1:35" ht="13.5" customHeigh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35" ht="13.5" customHeight="1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1:35" ht="13.5" customHeight="1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</row>
    <row r="34" spans="1:35" ht="13.5" customHeight="1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spans="1:35" ht="13.5" customHeight="1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ht="13.5" customHeight="1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</row>
    <row r="37" spans="1:35" ht="13.5" customHeight="1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</row>
    <row r="38" spans="1:35" ht="13.5" customHeight="1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</row>
    <row r="39" spans="1:35" ht="13.5" customHeight="1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</row>
    <row r="40" spans="1:35" ht="13.5" customHeight="1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</row>
    <row r="41" spans="1:35" ht="13.5" customHeight="1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</row>
    <row r="42" spans="1:35" ht="13.5" customHeigh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</row>
    <row r="43" spans="1:35" ht="13.5" customHeight="1" x14ac:dyDescent="0.3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</row>
    <row r="44" spans="1:35" ht="13.5" customHeight="1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</row>
    <row r="45" spans="1:35" ht="13.5" customHeight="1" x14ac:dyDescent="0.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35" ht="13.5" customHeight="1" x14ac:dyDescent="0.3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</row>
    <row r="47" spans="1:35" ht="13.5" customHeight="1" x14ac:dyDescent="0.3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35" ht="13.5" customHeight="1" x14ac:dyDescent="0.3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</row>
    <row r="49" spans="1:35" ht="13.5" customHeight="1" x14ac:dyDescent="0.3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</row>
    <row r="50" spans="1:35" ht="13.5" customHeight="1" x14ac:dyDescent="0.3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</row>
    <row r="51" spans="1:35" ht="13.5" customHeight="1" x14ac:dyDescent="0.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</row>
    <row r="52" spans="1:35" ht="13.5" customHeight="1" x14ac:dyDescent="0.3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</row>
    <row r="53" spans="1:35" ht="13.5" customHeight="1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</row>
    <row r="54" spans="1:35" ht="13.5" customHeight="1" x14ac:dyDescent="0.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</row>
    <row r="55" spans="1:35" ht="13.5" customHeight="1" x14ac:dyDescent="0.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35" ht="13.5" customHeigh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</row>
    <row r="57" spans="1:35" ht="13.5" customHeigh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</row>
    <row r="58" spans="1:35" ht="13.5" customHeigh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</row>
    <row r="59" spans="1:35" ht="13.5" customHeight="1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</row>
    <row r="60" spans="1:35" ht="13.5" customHeight="1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</row>
    <row r="61" spans="1:35" ht="13.5" customHeight="1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</row>
    <row r="62" spans="1:35" ht="13.5" customHeight="1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</row>
    <row r="63" spans="1:35" ht="13.5" customHeigh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</row>
    <row r="64" spans="1:35" ht="13.5" customHeight="1" x14ac:dyDescent="0.3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</row>
    <row r="65" spans="1:35" ht="13.5" customHeight="1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</row>
    <row r="66" spans="1:35" ht="13.5" customHeight="1" x14ac:dyDescent="0.3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</row>
    <row r="67" spans="1:35" ht="13.5" customHeight="1" x14ac:dyDescent="0.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</row>
    <row r="68" spans="1:35" ht="13.5" customHeight="1" x14ac:dyDescent="0.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</row>
    <row r="69" spans="1:35" ht="13.5" customHeight="1" x14ac:dyDescent="0.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</row>
    <row r="70" spans="1:35" ht="13.5" customHeight="1" x14ac:dyDescent="0.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</row>
    <row r="71" spans="1:35" ht="13.5" customHeight="1" x14ac:dyDescent="0.3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</row>
    <row r="72" spans="1:35" ht="13.5" customHeight="1" x14ac:dyDescent="0.3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</row>
    <row r="73" spans="1:35" ht="13.5" customHeight="1" x14ac:dyDescent="0.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</row>
    <row r="74" spans="1:35" ht="13.5" customHeight="1" x14ac:dyDescent="0.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</row>
    <row r="75" spans="1:35" ht="13.5" customHeigh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</row>
    <row r="76" spans="1:35" ht="13.5" customHeight="1" x14ac:dyDescent="0.3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</row>
    <row r="77" spans="1:35" ht="13.5" customHeight="1" x14ac:dyDescent="0.3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</row>
    <row r="78" spans="1:35" ht="13.5" customHeight="1" x14ac:dyDescent="0.3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</row>
    <row r="79" spans="1:35" ht="13.5" customHeight="1" x14ac:dyDescent="0.3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</row>
    <row r="80" spans="1:35" ht="13.5" customHeight="1" x14ac:dyDescent="0.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</row>
    <row r="81" spans="1:35" ht="13.5" customHeight="1" x14ac:dyDescent="0.3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</row>
    <row r="82" spans="1:35" ht="13.5" customHeight="1" x14ac:dyDescent="0.3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</row>
    <row r="83" spans="1:35" ht="13.5" customHeight="1" x14ac:dyDescent="0.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</row>
    <row r="84" spans="1:35" ht="13.5" customHeight="1" x14ac:dyDescent="0.3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</row>
    <row r="85" spans="1:35" ht="13.5" customHeight="1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</row>
    <row r="86" spans="1:35" ht="13.5" customHeight="1" x14ac:dyDescent="0.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</row>
    <row r="87" spans="1:35" ht="13.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</row>
    <row r="88" spans="1:35" ht="13.5" customHeight="1" x14ac:dyDescent="0.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</row>
    <row r="89" spans="1:35" ht="13.5" customHeight="1" x14ac:dyDescent="0.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</row>
    <row r="90" spans="1:35" ht="13.5" customHeight="1" x14ac:dyDescent="0.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</row>
    <row r="91" spans="1:35" ht="13.5" customHeigh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</row>
    <row r="92" spans="1:35" ht="13.5" customHeight="1" x14ac:dyDescent="0.3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</row>
    <row r="93" spans="1:35" ht="13.5" customHeight="1" x14ac:dyDescent="0.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</row>
    <row r="94" spans="1:35" ht="13.5" customHeight="1" x14ac:dyDescent="0.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</row>
    <row r="95" spans="1:35" ht="13.5" customHeight="1" x14ac:dyDescent="0.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</row>
    <row r="96" spans="1:35" ht="13.5" customHeight="1" x14ac:dyDescent="0.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</row>
    <row r="97" spans="1:35" ht="13.5" customHeight="1" x14ac:dyDescent="0.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</row>
    <row r="98" spans="1:35" ht="13.5" customHeight="1" x14ac:dyDescent="0.3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</row>
    <row r="99" spans="1:35" ht="13.5" customHeight="1" x14ac:dyDescent="0.3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</row>
    <row r="100" spans="1:35" ht="13.5" customHeight="1" x14ac:dyDescent="0.3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</row>
    <row r="101" spans="1:35" ht="13.5" customHeight="1" x14ac:dyDescent="0.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</row>
    <row r="102" spans="1:35" ht="13.5" customHeight="1" x14ac:dyDescent="0.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</row>
    <row r="103" spans="1:35" ht="13.5" customHeight="1" x14ac:dyDescent="0.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</row>
    <row r="104" spans="1:35" ht="13.5" customHeight="1" x14ac:dyDescent="0.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</row>
    <row r="105" spans="1:35" ht="13.5" customHeight="1" x14ac:dyDescent="0.3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</row>
    <row r="106" spans="1:35" ht="13.5" customHeight="1" x14ac:dyDescent="0.3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</row>
    <row r="107" spans="1:35" ht="13.5" customHeight="1" x14ac:dyDescent="0.3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</row>
    <row r="108" spans="1:35" ht="13.5" customHeight="1" x14ac:dyDescent="0.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</row>
    <row r="109" spans="1:35" ht="13.5" customHeight="1" x14ac:dyDescent="0.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</row>
    <row r="110" spans="1:35" ht="13.5" customHeight="1" x14ac:dyDescent="0.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</row>
    <row r="111" spans="1:35" ht="13.5" customHeight="1" x14ac:dyDescent="0.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</row>
    <row r="112" spans="1:35" ht="13.5" customHeight="1" x14ac:dyDescent="0.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</row>
    <row r="113" spans="1:35" ht="13.5" customHeight="1" x14ac:dyDescent="0.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</row>
    <row r="114" spans="1:35" ht="13.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</row>
    <row r="115" spans="1:35" ht="13.5" customHeight="1" x14ac:dyDescent="0.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</row>
    <row r="116" spans="1:35" ht="13.5" customHeight="1" x14ac:dyDescent="0.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</row>
    <row r="117" spans="1:35" ht="13.5" customHeight="1" x14ac:dyDescent="0.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</row>
    <row r="118" spans="1:35" ht="13.5" customHeight="1" x14ac:dyDescent="0.3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</row>
    <row r="119" spans="1:35" ht="13.5" customHeight="1" x14ac:dyDescent="0.3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</row>
    <row r="120" spans="1:35" ht="13.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</row>
    <row r="121" spans="1:35" ht="13.5" customHeight="1" x14ac:dyDescent="0.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</row>
    <row r="122" spans="1:35" ht="13.5" customHeight="1" x14ac:dyDescent="0.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</row>
    <row r="123" spans="1:35" ht="13.5" customHeight="1" x14ac:dyDescent="0.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</row>
    <row r="124" spans="1:35" ht="13.5" customHeight="1" x14ac:dyDescent="0.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</row>
    <row r="125" spans="1:35" ht="13.5" customHeight="1" x14ac:dyDescent="0.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</row>
    <row r="126" spans="1:35" ht="13.5" customHeight="1" x14ac:dyDescent="0.3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</row>
    <row r="127" spans="1:35" ht="13.5" customHeight="1" x14ac:dyDescent="0.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</row>
    <row r="128" spans="1:35" ht="13.5" customHeight="1" x14ac:dyDescent="0.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</row>
    <row r="129" spans="1:35" ht="13.5" customHeight="1" x14ac:dyDescent="0.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</row>
    <row r="130" spans="1:35" ht="13.5" customHeight="1" x14ac:dyDescent="0.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</row>
    <row r="131" spans="1:35" ht="13.5" customHeight="1" x14ac:dyDescent="0.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</row>
    <row r="132" spans="1:35" ht="13.5" customHeight="1" x14ac:dyDescent="0.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</row>
    <row r="133" spans="1:35" ht="13.5" customHeight="1" x14ac:dyDescent="0.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</row>
    <row r="134" spans="1:35" ht="13.5" customHeight="1" x14ac:dyDescent="0.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</row>
    <row r="135" spans="1:35" ht="13.5" customHeight="1" x14ac:dyDescent="0.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</row>
    <row r="136" spans="1:35" ht="13.5" customHeight="1" x14ac:dyDescent="0.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</row>
    <row r="137" spans="1:35" ht="13.5" customHeight="1" x14ac:dyDescent="0.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</row>
    <row r="138" spans="1:35" ht="13.5" customHeight="1" x14ac:dyDescent="0.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</row>
    <row r="139" spans="1:35" ht="13.5" customHeight="1" x14ac:dyDescent="0.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</row>
    <row r="140" spans="1:35" ht="13.5" customHeight="1" x14ac:dyDescent="0.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</row>
    <row r="141" spans="1:35" ht="13.5" customHeight="1" x14ac:dyDescent="0.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</row>
    <row r="142" spans="1:35" ht="13.5" customHeight="1" x14ac:dyDescent="0.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</row>
    <row r="143" spans="1:35" ht="13.5" customHeight="1" x14ac:dyDescent="0.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</row>
    <row r="144" spans="1:35" ht="13.5" customHeight="1" x14ac:dyDescent="0.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</row>
    <row r="145" spans="1:35" ht="13.5" customHeight="1" x14ac:dyDescent="0.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</row>
    <row r="146" spans="1:35" ht="13.5" customHeight="1" x14ac:dyDescent="0.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</row>
    <row r="147" spans="1:35" ht="13.5" customHeight="1" x14ac:dyDescent="0.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</row>
    <row r="148" spans="1:35" ht="13.5" customHeight="1" x14ac:dyDescent="0.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</row>
    <row r="149" spans="1:35" ht="13.5" customHeight="1" x14ac:dyDescent="0.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</row>
    <row r="150" spans="1:35" ht="13.5" customHeight="1" x14ac:dyDescent="0.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</row>
    <row r="151" spans="1:35" ht="13.5" customHeight="1" x14ac:dyDescent="0.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</row>
    <row r="152" spans="1:35" ht="13.5" customHeight="1" x14ac:dyDescent="0.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</row>
    <row r="153" spans="1:35" ht="13.5" customHeight="1" x14ac:dyDescent="0.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</row>
    <row r="154" spans="1:35" ht="13.5" customHeight="1" x14ac:dyDescent="0.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</row>
    <row r="155" spans="1:35" ht="13.5" customHeight="1" x14ac:dyDescent="0.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</row>
    <row r="156" spans="1:35" ht="13.5" customHeight="1" x14ac:dyDescent="0.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</row>
    <row r="157" spans="1:35" ht="13.5" customHeight="1" x14ac:dyDescent="0.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</row>
    <row r="158" spans="1:35" ht="13.5" customHeight="1" x14ac:dyDescent="0.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</row>
    <row r="159" spans="1:35" ht="13.5" customHeight="1" x14ac:dyDescent="0.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</row>
    <row r="160" spans="1:35" ht="13.5" customHeight="1" x14ac:dyDescent="0.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</row>
    <row r="161" spans="1:35" ht="13.5" customHeight="1" x14ac:dyDescent="0.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</row>
    <row r="162" spans="1:35" ht="13.5" customHeight="1" x14ac:dyDescent="0.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</row>
    <row r="163" spans="1:35" ht="13.5" customHeight="1" x14ac:dyDescent="0.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</row>
    <row r="164" spans="1:35" ht="13.5" customHeight="1" x14ac:dyDescent="0.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</row>
    <row r="165" spans="1:35" ht="13.5" customHeight="1" x14ac:dyDescent="0.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</row>
    <row r="166" spans="1:35" ht="13.5" customHeight="1" x14ac:dyDescent="0.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</row>
    <row r="167" spans="1:35" ht="13.5" customHeight="1" x14ac:dyDescent="0.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</row>
    <row r="168" spans="1:35" ht="13.5" customHeight="1" x14ac:dyDescent="0.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</row>
    <row r="169" spans="1:35" ht="13.5" customHeight="1" x14ac:dyDescent="0.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</row>
    <row r="170" spans="1:35" ht="13.5" customHeight="1" x14ac:dyDescent="0.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</row>
    <row r="171" spans="1:35" ht="13.5" customHeight="1" x14ac:dyDescent="0.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</row>
    <row r="172" spans="1:35" ht="13.5" customHeight="1" x14ac:dyDescent="0.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</row>
    <row r="173" spans="1:35" ht="13.5" customHeight="1" x14ac:dyDescent="0.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</row>
    <row r="174" spans="1:35" ht="13.5" customHeight="1" x14ac:dyDescent="0.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</row>
    <row r="175" spans="1:35" ht="13.5" customHeight="1" x14ac:dyDescent="0.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</row>
    <row r="176" spans="1:35" ht="13.5" customHeight="1" x14ac:dyDescent="0.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</row>
    <row r="177" spans="1:35" ht="13.5" customHeight="1" x14ac:dyDescent="0.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</row>
    <row r="178" spans="1:35" ht="13.5" customHeight="1" x14ac:dyDescent="0.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</row>
    <row r="179" spans="1:35" ht="13.5" customHeight="1" x14ac:dyDescent="0.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</row>
    <row r="180" spans="1:35" ht="13.5" customHeight="1" x14ac:dyDescent="0.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</row>
    <row r="181" spans="1:35" ht="13.5" customHeight="1" x14ac:dyDescent="0.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</row>
    <row r="182" spans="1:35" ht="13.5" customHeight="1" x14ac:dyDescent="0.3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</row>
    <row r="183" spans="1:35" ht="13.5" customHeight="1" x14ac:dyDescent="0.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</row>
    <row r="184" spans="1:35" ht="13.5" customHeight="1" x14ac:dyDescent="0.3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</row>
    <row r="185" spans="1:35" ht="13.5" customHeight="1" x14ac:dyDescent="0.3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</row>
    <row r="186" spans="1:35" ht="13.5" customHeight="1" x14ac:dyDescent="0.3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</row>
    <row r="187" spans="1:35" ht="13.5" customHeight="1" x14ac:dyDescent="0.3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</row>
    <row r="188" spans="1:35" ht="13.5" customHeight="1" x14ac:dyDescent="0.3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</row>
    <row r="189" spans="1:35" ht="13.5" customHeight="1" x14ac:dyDescent="0.3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</row>
    <row r="190" spans="1:35" ht="13.5" customHeight="1" x14ac:dyDescent="0.3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</row>
    <row r="191" spans="1:35" ht="13.5" customHeight="1" x14ac:dyDescent="0.3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</row>
    <row r="192" spans="1:35" ht="13.5" customHeight="1" x14ac:dyDescent="0.3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</row>
    <row r="193" spans="1:35" ht="13.5" customHeight="1" x14ac:dyDescent="0.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</row>
    <row r="194" spans="1:35" ht="13.5" customHeight="1" x14ac:dyDescent="0.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</row>
    <row r="195" spans="1:35" ht="13.5" customHeight="1" x14ac:dyDescent="0.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</row>
    <row r="196" spans="1:35" ht="13.5" customHeight="1" x14ac:dyDescent="0.3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</row>
    <row r="197" spans="1:35" ht="13.5" customHeight="1" x14ac:dyDescent="0.3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</row>
    <row r="198" spans="1:35" ht="13.5" customHeight="1" x14ac:dyDescent="0.3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</row>
    <row r="199" spans="1:35" ht="13.5" customHeight="1" x14ac:dyDescent="0.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</row>
    <row r="200" spans="1:35" ht="13.5" customHeight="1" x14ac:dyDescent="0.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</row>
    <row r="201" spans="1:35" ht="13.5" customHeight="1" x14ac:dyDescent="0.3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</row>
    <row r="202" spans="1:35" ht="13.5" customHeight="1" x14ac:dyDescent="0.3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</row>
    <row r="203" spans="1:35" ht="13.5" customHeight="1" x14ac:dyDescent="0.3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</row>
    <row r="204" spans="1:35" ht="13.5" customHeight="1" x14ac:dyDescent="0.3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</row>
    <row r="205" spans="1:35" ht="13.5" customHeight="1" x14ac:dyDescent="0.3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</row>
    <row r="206" spans="1:35" ht="13.5" customHeight="1" x14ac:dyDescent="0.3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</row>
    <row r="207" spans="1:35" ht="13.5" customHeight="1" x14ac:dyDescent="0.3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</row>
    <row r="208" spans="1:35" ht="13.5" customHeight="1" x14ac:dyDescent="0.3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</row>
    <row r="209" spans="1:35" ht="13.5" customHeight="1" x14ac:dyDescent="0.3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</row>
    <row r="210" spans="1:35" ht="13.5" customHeight="1" x14ac:dyDescent="0.3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</row>
    <row r="211" spans="1:35" ht="13.5" customHeight="1" x14ac:dyDescent="0.3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</row>
    <row r="212" spans="1:35" ht="13.5" customHeight="1" x14ac:dyDescent="0.3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</row>
    <row r="213" spans="1:35" ht="13.5" customHeight="1" x14ac:dyDescent="0.3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</row>
    <row r="214" spans="1:35" ht="13.5" customHeight="1" x14ac:dyDescent="0.3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</row>
    <row r="215" spans="1:35" ht="13.5" customHeight="1" x14ac:dyDescent="0.3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</row>
    <row r="216" spans="1:35" ht="13.5" customHeight="1" x14ac:dyDescent="0.3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</row>
    <row r="217" spans="1:35" ht="13.5" customHeight="1" x14ac:dyDescent="0.3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</row>
    <row r="218" spans="1:35" ht="13.5" customHeight="1" x14ac:dyDescent="0.3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</row>
    <row r="219" spans="1:35" ht="13.5" customHeight="1" x14ac:dyDescent="0.3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</row>
    <row r="220" spans="1:35" ht="13.5" customHeight="1" x14ac:dyDescent="0.3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</row>
    <row r="221" spans="1:35" ht="13.5" customHeight="1" x14ac:dyDescent="0.3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</row>
    <row r="222" spans="1:35" ht="13.5" customHeight="1" x14ac:dyDescent="0.3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</row>
    <row r="223" spans="1:35" ht="13.5" customHeight="1" x14ac:dyDescent="0.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</row>
    <row r="224" spans="1:35" ht="13.5" customHeight="1" x14ac:dyDescent="0.3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</row>
    <row r="225" spans="1:35" ht="13.5" customHeight="1" x14ac:dyDescent="0.3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</row>
    <row r="226" spans="1:35" ht="13.5" customHeight="1" x14ac:dyDescent="0.3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</row>
    <row r="227" spans="1:35" ht="13.5" customHeight="1" x14ac:dyDescent="0.3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</row>
    <row r="228" spans="1:35" ht="13.5" customHeight="1" x14ac:dyDescent="0.3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</row>
    <row r="229" spans="1:35" ht="13.5" customHeight="1" x14ac:dyDescent="0.3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</row>
    <row r="230" spans="1:35" ht="13.5" customHeight="1" x14ac:dyDescent="0.3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</row>
    <row r="231" spans="1:35" ht="13.5" customHeight="1" x14ac:dyDescent="0.3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</row>
    <row r="232" spans="1:35" ht="13.5" customHeight="1" x14ac:dyDescent="0.3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</row>
    <row r="233" spans="1:35" ht="13.5" customHeight="1" x14ac:dyDescent="0.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</row>
    <row r="234" spans="1:35" ht="13.5" customHeight="1" x14ac:dyDescent="0.3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</row>
    <row r="235" spans="1:35" ht="13.5" customHeight="1" x14ac:dyDescent="0.3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</row>
    <row r="236" spans="1:35" ht="13.5" customHeight="1" x14ac:dyDescent="0.3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</row>
    <row r="237" spans="1:35" ht="13.5" customHeight="1" x14ac:dyDescent="0.3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</row>
    <row r="238" spans="1:35" ht="13.5" customHeight="1" x14ac:dyDescent="0.3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</row>
    <row r="239" spans="1:35" ht="13.5" customHeight="1" x14ac:dyDescent="0.3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</row>
    <row r="240" spans="1:35" ht="13.5" customHeight="1" x14ac:dyDescent="0.3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</row>
    <row r="241" spans="1:35" ht="13.5" customHeight="1" x14ac:dyDescent="0.3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</row>
    <row r="242" spans="1:35" ht="13.5" customHeight="1" x14ac:dyDescent="0.3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</row>
    <row r="243" spans="1:35" ht="13.5" customHeight="1" x14ac:dyDescent="0.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</row>
    <row r="244" spans="1:35" ht="13.5" customHeight="1" x14ac:dyDescent="0.3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</row>
    <row r="245" spans="1:35" ht="13.5" customHeight="1" x14ac:dyDescent="0.3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</row>
    <row r="246" spans="1:35" ht="13.5" customHeight="1" x14ac:dyDescent="0.3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</row>
    <row r="247" spans="1:35" ht="13.5" customHeight="1" x14ac:dyDescent="0.3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</row>
    <row r="248" spans="1:35" ht="13.5" customHeight="1" x14ac:dyDescent="0.3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</row>
    <row r="249" spans="1:35" ht="13.5" customHeight="1" x14ac:dyDescent="0.3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</row>
    <row r="250" spans="1:35" ht="13.5" customHeight="1" x14ac:dyDescent="0.3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</row>
    <row r="251" spans="1:35" ht="13.5" customHeight="1" x14ac:dyDescent="0.3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</row>
    <row r="252" spans="1:35" ht="13.5" customHeight="1" x14ac:dyDescent="0.3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</row>
    <row r="253" spans="1:35" ht="13.5" customHeight="1" x14ac:dyDescent="0.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</row>
    <row r="254" spans="1:35" ht="13.5" customHeight="1" x14ac:dyDescent="0.3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</row>
    <row r="255" spans="1:35" ht="13.5" customHeight="1" x14ac:dyDescent="0.3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</row>
    <row r="256" spans="1:35" ht="13.5" customHeight="1" x14ac:dyDescent="0.3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</row>
    <row r="257" spans="1:35" ht="13.5" customHeight="1" x14ac:dyDescent="0.3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</row>
    <row r="258" spans="1:35" ht="13.5" customHeight="1" x14ac:dyDescent="0.3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</row>
    <row r="259" spans="1:35" ht="13.5" customHeight="1" x14ac:dyDescent="0.3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</row>
    <row r="260" spans="1:35" ht="13.5" customHeight="1" x14ac:dyDescent="0.3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</row>
    <row r="261" spans="1:35" ht="13.5" customHeight="1" x14ac:dyDescent="0.3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</row>
    <row r="262" spans="1:35" ht="13.5" customHeight="1" x14ac:dyDescent="0.3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</row>
    <row r="263" spans="1:35" ht="13.5" customHeight="1" x14ac:dyDescent="0.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</row>
    <row r="264" spans="1:35" ht="13.5" customHeight="1" x14ac:dyDescent="0.3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</row>
    <row r="265" spans="1:35" ht="13.5" customHeight="1" x14ac:dyDescent="0.3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</row>
    <row r="266" spans="1:35" ht="13.5" customHeight="1" x14ac:dyDescent="0.3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</row>
    <row r="267" spans="1:35" ht="13.5" customHeight="1" x14ac:dyDescent="0.3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</row>
    <row r="268" spans="1:35" ht="13.5" customHeight="1" x14ac:dyDescent="0.3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</row>
    <row r="269" spans="1:35" ht="13.5" customHeight="1" x14ac:dyDescent="0.3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</row>
    <row r="270" spans="1:35" ht="13.5" customHeight="1" x14ac:dyDescent="0.3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</row>
    <row r="271" spans="1:35" ht="13.5" customHeight="1" x14ac:dyDescent="0.3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</row>
    <row r="272" spans="1:35" ht="13.5" customHeight="1" x14ac:dyDescent="0.3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</row>
    <row r="273" spans="1:35" ht="13.5" customHeight="1" x14ac:dyDescent="0.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</row>
    <row r="274" spans="1:35" ht="13.5" customHeight="1" x14ac:dyDescent="0.3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</row>
    <row r="275" spans="1:35" ht="13.5" customHeight="1" x14ac:dyDescent="0.3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</row>
    <row r="276" spans="1:35" ht="13.5" customHeight="1" x14ac:dyDescent="0.3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</row>
    <row r="277" spans="1:35" ht="13.5" customHeight="1" x14ac:dyDescent="0.3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</row>
    <row r="278" spans="1:35" ht="13.5" customHeight="1" x14ac:dyDescent="0.3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</row>
    <row r="279" spans="1:35" ht="13.5" customHeight="1" x14ac:dyDescent="0.3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</row>
    <row r="280" spans="1:35" ht="13.5" customHeight="1" x14ac:dyDescent="0.3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</row>
    <row r="281" spans="1:35" ht="13.5" customHeight="1" x14ac:dyDescent="0.3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</row>
    <row r="282" spans="1:35" ht="13.5" customHeight="1" x14ac:dyDescent="0.3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</row>
    <row r="283" spans="1:35" ht="13.5" customHeight="1" x14ac:dyDescent="0.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</row>
    <row r="284" spans="1:35" ht="13.5" customHeight="1" x14ac:dyDescent="0.3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</row>
    <row r="285" spans="1:35" ht="13.5" customHeight="1" x14ac:dyDescent="0.3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</row>
    <row r="286" spans="1:35" ht="13.5" customHeight="1" x14ac:dyDescent="0.3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</row>
    <row r="287" spans="1:35" ht="13.5" customHeight="1" x14ac:dyDescent="0.3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</row>
    <row r="288" spans="1:35" ht="13.5" customHeight="1" x14ac:dyDescent="0.3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</row>
    <row r="289" spans="1:35" ht="13.5" customHeight="1" x14ac:dyDescent="0.3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</row>
    <row r="290" spans="1:35" ht="13.5" customHeight="1" x14ac:dyDescent="0.3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</row>
    <row r="291" spans="1:35" ht="13.5" customHeight="1" x14ac:dyDescent="0.3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</row>
    <row r="292" spans="1:35" ht="13.5" customHeight="1" x14ac:dyDescent="0.3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</row>
    <row r="293" spans="1:35" ht="13.5" customHeight="1" x14ac:dyDescent="0.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</row>
    <row r="294" spans="1:35" ht="13.5" customHeight="1" x14ac:dyDescent="0.3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</row>
    <row r="295" spans="1:35" ht="13.5" customHeight="1" x14ac:dyDescent="0.3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</row>
    <row r="296" spans="1:35" ht="13.5" customHeight="1" x14ac:dyDescent="0.3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</row>
    <row r="297" spans="1:35" ht="13.5" customHeight="1" x14ac:dyDescent="0.3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</row>
    <row r="298" spans="1:35" ht="13.5" customHeight="1" x14ac:dyDescent="0.3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</row>
    <row r="299" spans="1:35" ht="13.5" customHeight="1" x14ac:dyDescent="0.3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</row>
    <row r="300" spans="1:35" ht="13.5" customHeight="1" x14ac:dyDescent="0.3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</row>
    <row r="301" spans="1:35" ht="13.5" customHeight="1" x14ac:dyDescent="0.3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</row>
    <row r="302" spans="1:35" ht="13.5" customHeight="1" x14ac:dyDescent="0.3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</row>
    <row r="303" spans="1:35" ht="13.5" customHeight="1" x14ac:dyDescent="0.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</row>
    <row r="304" spans="1:35" ht="13.5" customHeight="1" x14ac:dyDescent="0.3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</row>
    <row r="305" spans="1:35" ht="13.5" customHeight="1" x14ac:dyDescent="0.3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</row>
    <row r="306" spans="1:35" ht="13.5" customHeight="1" x14ac:dyDescent="0.3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</row>
    <row r="307" spans="1:35" ht="13.5" customHeight="1" x14ac:dyDescent="0.3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</row>
    <row r="308" spans="1:35" ht="13.5" customHeight="1" x14ac:dyDescent="0.3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</row>
    <row r="309" spans="1:35" ht="13.5" customHeight="1" x14ac:dyDescent="0.3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</row>
    <row r="310" spans="1:35" ht="13.5" customHeight="1" x14ac:dyDescent="0.3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</row>
    <row r="311" spans="1:35" ht="13.5" customHeight="1" x14ac:dyDescent="0.3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</row>
    <row r="312" spans="1:35" ht="13.5" customHeight="1" x14ac:dyDescent="0.3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</row>
    <row r="313" spans="1:35" ht="13.5" customHeight="1" x14ac:dyDescent="0.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</row>
    <row r="314" spans="1:35" ht="13.5" customHeight="1" x14ac:dyDescent="0.3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</row>
    <row r="315" spans="1:35" ht="13.5" customHeight="1" x14ac:dyDescent="0.3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</row>
    <row r="316" spans="1:35" ht="13.5" customHeight="1" x14ac:dyDescent="0.3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</row>
    <row r="317" spans="1:35" ht="13.5" customHeight="1" x14ac:dyDescent="0.3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</row>
    <row r="318" spans="1:35" ht="13.5" customHeight="1" x14ac:dyDescent="0.3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</row>
    <row r="319" spans="1:35" ht="13.5" customHeight="1" x14ac:dyDescent="0.3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</row>
    <row r="320" spans="1:35" ht="13.5" customHeight="1" x14ac:dyDescent="0.3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</row>
    <row r="321" spans="1:35" ht="13.5" customHeight="1" x14ac:dyDescent="0.3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</row>
    <row r="322" spans="1:35" ht="13.5" customHeight="1" x14ac:dyDescent="0.3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</row>
    <row r="323" spans="1:35" ht="13.5" customHeight="1" x14ac:dyDescent="0.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</row>
    <row r="324" spans="1:35" ht="13.5" customHeight="1" x14ac:dyDescent="0.3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</row>
    <row r="325" spans="1:35" ht="13.5" customHeight="1" x14ac:dyDescent="0.3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</row>
    <row r="326" spans="1:35" ht="13.5" customHeight="1" x14ac:dyDescent="0.3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</row>
    <row r="327" spans="1:35" ht="13.5" customHeight="1" x14ac:dyDescent="0.3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</row>
    <row r="328" spans="1:35" ht="13.5" customHeight="1" x14ac:dyDescent="0.3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</row>
    <row r="329" spans="1:35" ht="13.5" customHeight="1" x14ac:dyDescent="0.3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</row>
    <row r="330" spans="1:35" ht="13.5" customHeight="1" x14ac:dyDescent="0.3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</row>
    <row r="331" spans="1:35" ht="13.5" customHeight="1" x14ac:dyDescent="0.3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</row>
    <row r="332" spans="1:35" ht="13.5" customHeight="1" x14ac:dyDescent="0.3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</row>
    <row r="333" spans="1:35" ht="13.5" customHeight="1" x14ac:dyDescent="0.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</row>
    <row r="334" spans="1:35" ht="13.5" customHeight="1" x14ac:dyDescent="0.3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</row>
    <row r="335" spans="1:35" ht="13.5" customHeight="1" x14ac:dyDescent="0.3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</row>
    <row r="336" spans="1:35" ht="13.5" customHeight="1" x14ac:dyDescent="0.3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</row>
    <row r="337" spans="1:35" ht="13.5" customHeight="1" x14ac:dyDescent="0.3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</row>
    <row r="338" spans="1:35" ht="13.5" customHeight="1" x14ac:dyDescent="0.3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</row>
    <row r="339" spans="1:35" ht="13.5" customHeight="1" x14ac:dyDescent="0.3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</row>
    <row r="340" spans="1:35" ht="13.5" customHeight="1" x14ac:dyDescent="0.3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</row>
    <row r="341" spans="1:35" ht="13.5" customHeight="1" x14ac:dyDescent="0.3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</row>
    <row r="342" spans="1:35" ht="13.5" customHeight="1" x14ac:dyDescent="0.3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</row>
    <row r="343" spans="1:35" ht="13.5" customHeight="1" x14ac:dyDescent="0.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</row>
    <row r="344" spans="1:35" ht="13.5" customHeight="1" x14ac:dyDescent="0.3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</row>
    <row r="345" spans="1:35" ht="13.5" customHeight="1" x14ac:dyDescent="0.3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</row>
    <row r="346" spans="1:35" ht="13.5" customHeight="1" x14ac:dyDescent="0.3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</row>
    <row r="347" spans="1:35" ht="13.5" customHeight="1" x14ac:dyDescent="0.3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</row>
    <row r="348" spans="1:35" ht="13.5" customHeight="1" x14ac:dyDescent="0.3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</row>
    <row r="349" spans="1:35" ht="13.5" customHeight="1" x14ac:dyDescent="0.3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</row>
    <row r="350" spans="1:35" ht="13.5" customHeight="1" x14ac:dyDescent="0.3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</row>
    <row r="351" spans="1:35" ht="13.5" customHeight="1" x14ac:dyDescent="0.3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</row>
    <row r="352" spans="1:35" ht="13.5" customHeight="1" x14ac:dyDescent="0.3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</row>
    <row r="353" spans="1:35" ht="13.5" customHeight="1" x14ac:dyDescent="0.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</row>
    <row r="354" spans="1:35" ht="13.5" customHeight="1" x14ac:dyDescent="0.3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</row>
    <row r="355" spans="1:35" ht="13.5" customHeight="1" x14ac:dyDescent="0.3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</row>
    <row r="356" spans="1:35" ht="13.5" customHeight="1" x14ac:dyDescent="0.3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</row>
    <row r="357" spans="1:35" ht="13.5" customHeight="1" x14ac:dyDescent="0.3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</row>
    <row r="358" spans="1:35" ht="13.5" customHeight="1" x14ac:dyDescent="0.3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</row>
    <row r="359" spans="1:35" ht="13.5" customHeight="1" x14ac:dyDescent="0.3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</row>
    <row r="360" spans="1:35" ht="13.5" customHeight="1" x14ac:dyDescent="0.3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</row>
    <row r="361" spans="1:35" ht="13.5" customHeight="1" x14ac:dyDescent="0.3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</row>
    <row r="362" spans="1:35" ht="13.5" customHeight="1" x14ac:dyDescent="0.3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</row>
    <row r="363" spans="1:35" ht="13.5" customHeight="1" x14ac:dyDescent="0.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</row>
    <row r="364" spans="1:35" ht="13.5" customHeight="1" x14ac:dyDescent="0.3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</row>
    <row r="365" spans="1:35" ht="13.5" customHeight="1" x14ac:dyDescent="0.3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</row>
    <row r="366" spans="1:35" ht="13.5" customHeight="1" x14ac:dyDescent="0.3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</row>
    <row r="367" spans="1:35" ht="13.5" customHeight="1" x14ac:dyDescent="0.3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</row>
    <row r="368" spans="1:35" ht="13.5" customHeight="1" x14ac:dyDescent="0.3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</row>
    <row r="369" spans="1:35" ht="13.5" customHeight="1" x14ac:dyDescent="0.3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</row>
    <row r="370" spans="1:35" ht="13.5" customHeight="1" x14ac:dyDescent="0.3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</row>
    <row r="371" spans="1:35" ht="13.5" customHeight="1" x14ac:dyDescent="0.3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</row>
    <row r="372" spans="1:35" ht="13.5" customHeight="1" x14ac:dyDescent="0.3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</row>
    <row r="373" spans="1:35" ht="13.5" customHeight="1" x14ac:dyDescent="0.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</row>
    <row r="374" spans="1:35" ht="13.5" customHeight="1" x14ac:dyDescent="0.3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</row>
    <row r="375" spans="1:35" ht="13.5" customHeight="1" x14ac:dyDescent="0.3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</row>
    <row r="376" spans="1:35" ht="13.5" customHeight="1" x14ac:dyDescent="0.3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</row>
    <row r="377" spans="1:35" ht="13.5" customHeight="1" x14ac:dyDescent="0.3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</row>
    <row r="378" spans="1:35" ht="13.5" customHeight="1" x14ac:dyDescent="0.3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</row>
    <row r="379" spans="1:35" ht="13.5" customHeight="1" x14ac:dyDescent="0.3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</row>
    <row r="380" spans="1:35" ht="13.5" customHeight="1" x14ac:dyDescent="0.3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</row>
    <row r="381" spans="1:35" ht="13.5" customHeight="1" x14ac:dyDescent="0.3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</row>
    <row r="382" spans="1:35" ht="13.5" customHeight="1" x14ac:dyDescent="0.3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</row>
    <row r="383" spans="1:35" ht="13.5" customHeight="1" x14ac:dyDescent="0.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</row>
    <row r="384" spans="1:35" ht="13.5" customHeight="1" x14ac:dyDescent="0.3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</row>
    <row r="385" spans="1:35" ht="13.5" customHeight="1" x14ac:dyDescent="0.3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</row>
    <row r="386" spans="1:35" ht="13.5" customHeight="1" x14ac:dyDescent="0.3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</row>
    <row r="387" spans="1:35" ht="13.5" customHeight="1" x14ac:dyDescent="0.3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</row>
    <row r="388" spans="1:35" ht="13.5" customHeight="1" x14ac:dyDescent="0.3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</row>
    <row r="389" spans="1:35" ht="13.5" customHeight="1" x14ac:dyDescent="0.3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</row>
    <row r="390" spans="1:35" ht="13.5" customHeight="1" x14ac:dyDescent="0.3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</row>
    <row r="391" spans="1:35" ht="13.5" customHeight="1" x14ac:dyDescent="0.3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</row>
    <row r="392" spans="1:35" ht="13.5" customHeight="1" x14ac:dyDescent="0.3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</row>
    <row r="393" spans="1:35" ht="13.5" customHeight="1" x14ac:dyDescent="0.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</row>
    <row r="394" spans="1:35" ht="13.5" customHeight="1" x14ac:dyDescent="0.3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</row>
    <row r="395" spans="1:35" ht="13.5" customHeight="1" x14ac:dyDescent="0.3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</row>
    <row r="396" spans="1:35" ht="13.5" customHeight="1" x14ac:dyDescent="0.3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</row>
    <row r="397" spans="1:35" ht="13.5" customHeight="1" x14ac:dyDescent="0.3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</row>
    <row r="398" spans="1:35" ht="13.5" customHeight="1" x14ac:dyDescent="0.3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</row>
    <row r="399" spans="1:35" ht="13.5" customHeight="1" x14ac:dyDescent="0.3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</row>
    <row r="400" spans="1:35" ht="13.5" customHeight="1" x14ac:dyDescent="0.3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</row>
    <row r="401" spans="1:35" ht="13.5" customHeight="1" x14ac:dyDescent="0.3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</row>
    <row r="402" spans="1:35" ht="13.5" customHeight="1" x14ac:dyDescent="0.3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</row>
    <row r="403" spans="1:35" ht="13.5" customHeight="1" x14ac:dyDescent="0.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</row>
    <row r="404" spans="1:35" ht="13.5" customHeight="1" x14ac:dyDescent="0.3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</row>
    <row r="405" spans="1:35" ht="13.5" customHeight="1" x14ac:dyDescent="0.3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</row>
    <row r="406" spans="1:35" ht="13.5" customHeight="1" x14ac:dyDescent="0.3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</row>
    <row r="407" spans="1:35" ht="13.5" customHeight="1" x14ac:dyDescent="0.3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</row>
    <row r="408" spans="1:35" ht="13.5" customHeight="1" x14ac:dyDescent="0.3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</row>
    <row r="409" spans="1:35" ht="13.5" customHeight="1" x14ac:dyDescent="0.3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</row>
    <row r="410" spans="1:35" ht="13.5" customHeight="1" x14ac:dyDescent="0.3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</row>
    <row r="411" spans="1:35" ht="13.5" customHeight="1" x14ac:dyDescent="0.3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</row>
    <row r="412" spans="1:35" ht="13.5" customHeight="1" x14ac:dyDescent="0.3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</row>
    <row r="413" spans="1:35" ht="13.5" customHeight="1" x14ac:dyDescent="0.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</row>
    <row r="414" spans="1:35" ht="13.5" customHeight="1" x14ac:dyDescent="0.3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</row>
    <row r="415" spans="1:35" ht="13.5" customHeight="1" x14ac:dyDescent="0.3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</row>
    <row r="416" spans="1:35" ht="13.5" customHeight="1" x14ac:dyDescent="0.3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</row>
    <row r="417" spans="1:35" ht="13.5" customHeight="1" x14ac:dyDescent="0.3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</row>
    <row r="418" spans="1:35" ht="13.5" customHeight="1" x14ac:dyDescent="0.3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</row>
    <row r="419" spans="1:35" ht="13.5" customHeight="1" x14ac:dyDescent="0.3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</row>
    <row r="420" spans="1:35" ht="13.5" customHeight="1" x14ac:dyDescent="0.3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</row>
    <row r="421" spans="1:35" ht="13.5" customHeight="1" x14ac:dyDescent="0.3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</row>
    <row r="422" spans="1:35" ht="13.5" customHeight="1" x14ac:dyDescent="0.3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</row>
    <row r="423" spans="1:35" ht="13.5" customHeight="1" x14ac:dyDescent="0.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</row>
    <row r="424" spans="1:35" ht="13.5" customHeight="1" x14ac:dyDescent="0.3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</row>
    <row r="425" spans="1:35" ht="13.5" customHeight="1" x14ac:dyDescent="0.3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</row>
    <row r="426" spans="1:35" ht="13.5" customHeight="1" x14ac:dyDescent="0.3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</row>
    <row r="427" spans="1:35" ht="13.5" customHeight="1" x14ac:dyDescent="0.3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</row>
    <row r="428" spans="1:35" ht="13.5" customHeight="1" x14ac:dyDescent="0.3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</row>
    <row r="429" spans="1:35" ht="13.5" customHeight="1" x14ac:dyDescent="0.3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</row>
    <row r="430" spans="1:35" ht="13.5" customHeight="1" x14ac:dyDescent="0.3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</row>
    <row r="431" spans="1:35" ht="13.5" customHeight="1" x14ac:dyDescent="0.3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</row>
    <row r="432" spans="1:35" ht="13.5" customHeight="1" x14ac:dyDescent="0.3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</row>
    <row r="433" spans="1:35" ht="13.5" customHeight="1" x14ac:dyDescent="0.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</row>
    <row r="434" spans="1:35" ht="13.5" customHeight="1" x14ac:dyDescent="0.3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</row>
    <row r="435" spans="1:35" ht="13.5" customHeight="1" x14ac:dyDescent="0.3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</row>
    <row r="436" spans="1:35" ht="13.5" customHeight="1" x14ac:dyDescent="0.3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</row>
    <row r="437" spans="1:35" ht="13.5" customHeight="1" x14ac:dyDescent="0.3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</row>
    <row r="438" spans="1:35" ht="13.5" customHeight="1" x14ac:dyDescent="0.3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</row>
    <row r="439" spans="1:35" ht="13.5" customHeight="1" x14ac:dyDescent="0.3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</row>
    <row r="440" spans="1:35" ht="13.5" customHeight="1" x14ac:dyDescent="0.3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</row>
    <row r="441" spans="1:35" ht="13.5" customHeight="1" x14ac:dyDescent="0.3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</row>
    <row r="442" spans="1:35" ht="13.5" customHeight="1" x14ac:dyDescent="0.3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</row>
    <row r="443" spans="1:35" ht="13.5" customHeight="1" x14ac:dyDescent="0.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</row>
    <row r="444" spans="1:35" ht="13.5" customHeight="1" x14ac:dyDescent="0.3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</row>
    <row r="445" spans="1:35" ht="13.5" customHeight="1" x14ac:dyDescent="0.3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</row>
    <row r="446" spans="1:35" ht="13.5" customHeight="1" x14ac:dyDescent="0.3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</row>
    <row r="447" spans="1:35" ht="13.5" customHeight="1" x14ac:dyDescent="0.3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</row>
    <row r="448" spans="1:35" ht="13.5" customHeight="1" x14ac:dyDescent="0.3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</row>
    <row r="449" spans="1:35" ht="13.5" customHeight="1" x14ac:dyDescent="0.3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</row>
    <row r="450" spans="1:35" ht="13.5" customHeight="1" x14ac:dyDescent="0.3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</row>
    <row r="451" spans="1:35" ht="13.5" customHeight="1" x14ac:dyDescent="0.3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</row>
    <row r="452" spans="1:35" ht="13.5" customHeight="1" x14ac:dyDescent="0.3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</row>
    <row r="453" spans="1:35" ht="13.5" customHeight="1" x14ac:dyDescent="0.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</row>
    <row r="454" spans="1:35" ht="13.5" customHeight="1" x14ac:dyDescent="0.3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</row>
    <row r="455" spans="1:35" ht="13.5" customHeight="1" x14ac:dyDescent="0.3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</row>
    <row r="456" spans="1:35" ht="13.5" customHeight="1" x14ac:dyDescent="0.3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</row>
    <row r="457" spans="1:35" ht="13.5" customHeight="1" x14ac:dyDescent="0.3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</row>
    <row r="458" spans="1:35" ht="13.5" customHeight="1" x14ac:dyDescent="0.3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</row>
    <row r="459" spans="1:35" ht="13.5" customHeight="1" x14ac:dyDescent="0.3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</row>
    <row r="460" spans="1:35" ht="13.5" customHeight="1" x14ac:dyDescent="0.3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</row>
    <row r="461" spans="1:35" ht="13.5" customHeight="1" x14ac:dyDescent="0.3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</row>
    <row r="462" spans="1:35" ht="13.5" customHeight="1" x14ac:dyDescent="0.3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</row>
    <row r="463" spans="1:35" ht="13.5" customHeight="1" x14ac:dyDescent="0.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</row>
    <row r="464" spans="1:35" ht="13.5" customHeight="1" x14ac:dyDescent="0.3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</row>
    <row r="465" spans="1:35" ht="13.5" customHeight="1" x14ac:dyDescent="0.3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</row>
    <row r="466" spans="1:35" ht="13.5" customHeight="1" x14ac:dyDescent="0.3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</row>
    <row r="467" spans="1:35" ht="13.5" customHeight="1" x14ac:dyDescent="0.3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</row>
    <row r="468" spans="1:35" ht="13.5" customHeight="1" x14ac:dyDescent="0.3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</row>
    <row r="469" spans="1:35" ht="13.5" customHeight="1" x14ac:dyDescent="0.3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</row>
    <row r="470" spans="1:35" ht="13.5" customHeight="1" x14ac:dyDescent="0.3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</row>
    <row r="471" spans="1:35" ht="13.5" customHeight="1" x14ac:dyDescent="0.3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</row>
    <row r="472" spans="1:35" ht="13.5" customHeight="1" x14ac:dyDescent="0.3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</row>
    <row r="473" spans="1:35" ht="13.5" customHeight="1" x14ac:dyDescent="0.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</row>
    <row r="474" spans="1:35" ht="13.5" customHeight="1" x14ac:dyDescent="0.3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</row>
    <row r="475" spans="1:35" ht="13.5" customHeight="1" x14ac:dyDescent="0.3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</row>
    <row r="476" spans="1:35" ht="13.5" customHeight="1" x14ac:dyDescent="0.3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</row>
    <row r="477" spans="1:35" ht="13.5" customHeight="1" x14ac:dyDescent="0.3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</row>
    <row r="478" spans="1:35" ht="13.5" customHeight="1" x14ac:dyDescent="0.3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</row>
    <row r="479" spans="1:35" ht="13.5" customHeight="1" x14ac:dyDescent="0.3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</row>
    <row r="480" spans="1:35" ht="13.5" customHeight="1" x14ac:dyDescent="0.3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</row>
    <row r="481" spans="1:35" ht="13.5" customHeight="1" x14ac:dyDescent="0.3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</row>
    <row r="482" spans="1:35" ht="13.5" customHeight="1" x14ac:dyDescent="0.3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</row>
    <row r="483" spans="1:35" ht="13.5" customHeight="1" x14ac:dyDescent="0.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</row>
    <row r="484" spans="1:35" ht="13.5" customHeight="1" x14ac:dyDescent="0.3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</row>
    <row r="485" spans="1:35" ht="13.5" customHeight="1" x14ac:dyDescent="0.3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</row>
    <row r="486" spans="1:35" ht="13.5" customHeight="1" x14ac:dyDescent="0.3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</row>
    <row r="487" spans="1:35" ht="13.5" customHeight="1" x14ac:dyDescent="0.3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</row>
    <row r="488" spans="1:35" ht="13.5" customHeight="1" x14ac:dyDescent="0.3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</row>
    <row r="489" spans="1:35" ht="13.5" customHeight="1" x14ac:dyDescent="0.3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</row>
    <row r="490" spans="1:35" ht="13.5" customHeight="1" x14ac:dyDescent="0.3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</row>
    <row r="491" spans="1:35" ht="13.5" customHeight="1" x14ac:dyDescent="0.3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</row>
    <row r="492" spans="1:35" ht="13.5" customHeight="1" x14ac:dyDescent="0.3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</row>
    <row r="493" spans="1:35" ht="13.5" customHeight="1" x14ac:dyDescent="0.3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</row>
    <row r="494" spans="1:35" ht="13.5" customHeight="1" x14ac:dyDescent="0.3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</row>
    <row r="495" spans="1:35" ht="13.5" customHeight="1" x14ac:dyDescent="0.3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</row>
    <row r="496" spans="1:35" ht="13.5" customHeight="1" x14ac:dyDescent="0.3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</row>
    <row r="497" spans="1:35" ht="13.5" customHeight="1" x14ac:dyDescent="0.3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</row>
    <row r="498" spans="1:35" ht="13.5" customHeight="1" x14ac:dyDescent="0.3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</row>
    <row r="499" spans="1:35" ht="13.5" customHeight="1" x14ac:dyDescent="0.3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</row>
    <row r="500" spans="1:35" ht="13.5" customHeight="1" x14ac:dyDescent="0.3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</row>
    <row r="501" spans="1:35" ht="13.5" customHeight="1" x14ac:dyDescent="0.3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</row>
    <row r="502" spans="1:35" ht="13.5" customHeight="1" x14ac:dyDescent="0.3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</row>
    <row r="503" spans="1:35" ht="13.5" customHeight="1" x14ac:dyDescent="0.3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</row>
    <row r="504" spans="1:35" ht="13.5" customHeight="1" x14ac:dyDescent="0.3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</row>
    <row r="505" spans="1:35" ht="13.5" customHeight="1" x14ac:dyDescent="0.3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</row>
    <row r="506" spans="1:35" ht="13.5" customHeight="1" x14ac:dyDescent="0.3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</row>
    <row r="507" spans="1:35" ht="13.5" customHeight="1" x14ac:dyDescent="0.3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</row>
    <row r="508" spans="1:35" ht="13.5" customHeight="1" x14ac:dyDescent="0.3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</row>
    <row r="509" spans="1:35" ht="13.5" customHeight="1" x14ac:dyDescent="0.3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</row>
    <row r="510" spans="1:35" ht="13.5" customHeight="1" x14ac:dyDescent="0.3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</row>
    <row r="511" spans="1:35" ht="13.5" customHeight="1" x14ac:dyDescent="0.3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</row>
    <row r="512" spans="1:35" ht="13.5" customHeight="1" x14ac:dyDescent="0.3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</row>
    <row r="513" spans="1:35" ht="13.5" customHeight="1" x14ac:dyDescent="0.3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</row>
    <row r="514" spans="1:35" ht="13.5" customHeight="1" x14ac:dyDescent="0.3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</row>
    <row r="515" spans="1:35" ht="13.5" customHeight="1" x14ac:dyDescent="0.3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</row>
    <row r="516" spans="1:35" ht="13.5" customHeight="1" x14ac:dyDescent="0.3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</row>
    <row r="517" spans="1:35" ht="13.5" customHeight="1" x14ac:dyDescent="0.3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</row>
    <row r="518" spans="1:35" ht="13.5" customHeight="1" x14ac:dyDescent="0.3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</row>
    <row r="519" spans="1:35" ht="13.5" customHeight="1" x14ac:dyDescent="0.3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</row>
    <row r="520" spans="1:35" ht="13.5" customHeight="1" x14ac:dyDescent="0.3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</row>
    <row r="521" spans="1:35" ht="13.5" customHeight="1" x14ac:dyDescent="0.3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</row>
    <row r="522" spans="1:35" ht="13.5" customHeight="1" x14ac:dyDescent="0.3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</row>
    <row r="523" spans="1:35" ht="13.5" customHeight="1" x14ac:dyDescent="0.3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</row>
    <row r="524" spans="1:35" ht="13.5" customHeight="1" x14ac:dyDescent="0.3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</row>
    <row r="525" spans="1:35" ht="13.5" customHeight="1" x14ac:dyDescent="0.3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</row>
    <row r="526" spans="1:35" ht="13.5" customHeight="1" x14ac:dyDescent="0.3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</row>
    <row r="527" spans="1:35" ht="13.5" customHeight="1" x14ac:dyDescent="0.3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</row>
    <row r="528" spans="1:35" ht="13.5" customHeight="1" x14ac:dyDescent="0.3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</row>
    <row r="529" spans="1:35" ht="13.5" customHeight="1" x14ac:dyDescent="0.3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</row>
    <row r="530" spans="1:35" ht="13.5" customHeight="1" x14ac:dyDescent="0.3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</row>
    <row r="531" spans="1:35" ht="13.5" customHeight="1" x14ac:dyDescent="0.3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</row>
    <row r="532" spans="1:35" ht="13.5" customHeight="1" x14ac:dyDescent="0.3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</row>
    <row r="533" spans="1:35" ht="13.5" customHeight="1" x14ac:dyDescent="0.3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</row>
    <row r="534" spans="1:35" ht="13.5" customHeight="1" x14ac:dyDescent="0.3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</row>
    <row r="535" spans="1:35" ht="13.5" customHeight="1" x14ac:dyDescent="0.3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</row>
    <row r="536" spans="1:35" ht="13.5" customHeight="1" x14ac:dyDescent="0.3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</row>
    <row r="537" spans="1:35" ht="13.5" customHeight="1" x14ac:dyDescent="0.3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</row>
    <row r="538" spans="1:35" ht="13.5" customHeight="1" x14ac:dyDescent="0.3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</row>
    <row r="539" spans="1:35" ht="13.5" customHeight="1" x14ac:dyDescent="0.3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</row>
    <row r="540" spans="1:35" ht="13.5" customHeight="1" x14ac:dyDescent="0.3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</row>
    <row r="541" spans="1:35" ht="13.5" customHeight="1" x14ac:dyDescent="0.3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</row>
    <row r="542" spans="1:35" ht="13.5" customHeight="1" x14ac:dyDescent="0.3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</row>
    <row r="543" spans="1:35" ht="13.5" customHeight="1" x14ac:dyDescent="0.3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</row>
    <row r="544" spans="1:35" ht="13.5" customHeight="1" x14ac:dyDescent="0.3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</row>
    <row r="545" spans="1:35" ht="13.5" customHeight="1" x14ac:dyDescent="0.3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</row>
    <row r="546" spans="1:35" ht="13.5" customHeight="1" x14ac:dyDescent="0.3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</row>
    <row r="547" spans="1:35" ht="13.5" customHeight="1" x14ac:dyDescent="0.3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</row>
    <row r="548" spans="1:35" ht="13.5" customHeight="1" x14ac:dyDescent="0.3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</row>
    <row r="549" spans="1:35" ht="13.5" customHeight="1" x14ac:dyDescent="0.3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</row>
    <row r="550" spans="1:35" ht="13.5" customHeight="1" x14ac:dyDescent="0.3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</row>
    <row r="551" spans="1:35" ht="13.5" customHeight="1" x14ac:dyDescent="0.3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</row>
    <row r="552" spans="1:35" ht="13.5" customHeight="1" x14ac:dyDescent="0.3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</row>
    <row r="553" spans="1:35" ht="13.5" customHeight="1" x14ac:dyDescent="0.3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</row>
    <row r="554" spans="1:35" ht="13.5" customHeight="1" x14ac:dyDescent="0.3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</row>
    <row r="555" spans="1:35" ht="13.5" customHeight="1" x14ac:dyDescent="0.3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</row>
    <row r="556" spans="1:35" ht="13.5" customHeight="1" x14ac:dyDescent="0.3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</row>
    <row r="557" spans="1:35" ht="13.5" customHeight="1" x14ac:dyDescent="0.3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</row>
    <row r="558" spans="1:35" ht="13.5" customHeight="1" x14ac:dyDescent="0.3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</row>
    <row r="559" spans="1:35" ht="13.5" customHeight="1" x14ac:dyDescent="0.3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</row>
    <row r="560" spans="1:35" ht="13.5" customHeight="1" x14ac:dyDescent="0.3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</row>
    <row r="561" spans="1:35" ht="13.5" customHeight="1" x14ac:dyDescent="0.3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</row>
    <row r="562" spans="1:35" ht="13.5" customHeight="1" x14ac:dyDescent="0.3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</row>
    <row r="563" spans="1:35" ht="13.5" customHeight="1" x14ac:dyDescent="0.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</row>
    <row r="564" spans="1:35" ht="13.5" customHeight="1" x14ac:dyDescent="0.3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</row>
    <row r="565" spans="1:35" ht="13.5" customHeight="1" x14ac:dyDescent="0.3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</row>
    <row r="566" spans="1:35" ht="13.5" customHeight="1" x14ac:dyDescent="0.3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</row>
    <row r="567" spans="1:35" ht="13.5" customHeight="1" x14ac:dyDescent="0.3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</row>
    <row r="568" spans="1:35" ht="13.5" customHeight="1" x14ac:dyDescent="0.3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</row>
    <row r="569" spans="1:35" ht="13.5" customHeight="1" x14ac:dyDescent="0.3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</row>
    <row r="570" spans="1:35" ht="13.5" customHeight="1" x14ac:dyDescent="0.3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</row>
    <row r="571" spans="1:35" ht="13.5" customHeight="1" x14ac:dyDescent="0.3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</row>
    <row r="572" spans="1:35" ht="13.5" customHeight="1" x14ac:dyDescent="0.3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</row>
    <row r="573" spans="1:35" ht="13.5" customHeight="1" x14ac:dyDescent="0.3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</row>
    <row r="574" spans="1:35" ht="13.5" customHeight="1" x14ac:dyDescent="0.3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</row>
    <row r="575" spans="1:35" ht="13.5" customHeight="1" x14ac:dyDescent="0.3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</row>
    <row r="576" spans="1:35" ht="13.5" customHeight="1" x14ac:dyDescent="0.3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</row>
    <row r="577" spans="1:35" ht="13.5" customHeight="1" x14ac:dyDescent="0.3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</row>
    <row r="578" spans="1:35" ht="13.5" customHeight="1" x14ac:dyDescent="0.3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</row>
    <row r="579" spans="1:35" ht="13.5" customHeight="1" x14ac:dyDescent="0.3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</row>
    <row r="580" spans="1:35" ht="13.5" customHeight="1" x14ac:dyDescent="0.3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</row>
    <row r="581" spans="1:35" ht="13.5" customHeight="1" x14ac:dyDescent="0.3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</row>
    <row r="582" spans="1:35" ht="13.5" customHeight="1" x14ac:dyDescent="0.3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</row>
    <row r="583" spans="1:35" ht="13.5" customHeight="1" x14ac:dyDescent="0.3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</row>
    <row r="584" spans="1:35" ht="13.5" customHeight="1" x14ac:dyDescent="0.3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</row>
    <row r="585" spans="1:35" ht="13.5" customHeight="1" x14ac:dyDescent="0.3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</row>
    <row r="586" spans="1:35" ht="13.5" customHeight="1" x14ac:dyDescent="0.3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</row>
    <row r="587" spans="1:35" ht="13.5" customHeight="1" x14ac:dyDescent="0.3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</row>
    <row r="588" spans="1:35" ht="13.5" customHeight="1" x14ac:dyDescent="0.3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</row>
    <row r="589" spans="1:35" ht="13.5" customHeight="1" x14ac:dyDescent="0.3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</row>
    <row r="590" spans="1:35" ht="13.5" customHeight="1" x14ac:dyDescent="0.3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</row>
    <row r="591" spans="1:35" ht="13.5" customHeight="1" x14ac:dyDescent="0.3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</row>
    <row r="592" spans="1:35" ht="13.5" customHeight="1" x14ac:dyDescent="0.3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</row>
    <row r="593" spans="1:35" ht="13.5" customHeight="1" x14ac:dyDescent="0.3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</row>
    <row r="594" spans="1:35" ht="13.5" customHeight="1" x14ac:dyDescent="0.3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</row>
    <row r="595" spans="1:35" ht="13.5" customHeight="1" x14ac:dyDescent="0.3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</row>
    <row r="596" spans="1:35" ht="13.5" customHeight="1" x14ac:dyDescent="0.3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</row>
    <row r="597" spans="1:35" ht="13.5" customHeight="1" x14ac:dyDescent="0.3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</row>
    <row r="598" spans="1:35" ht="13.5" customHeight="1" x14ac:dyDescent="0.3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</row>
    <row r="599" spans="1:35" ht="13.5" customHeight="1" x14ac:dyDescent="0.3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</row>
    <row r="600" spans="1:35" ht="13.5" customHeight="1" x14ac:dyDescent="0.3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</row>
    <row r="601" spans="1:35" ht="13.5" customHeight="1" x14ac:dyDescent="0.3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</row>
    <row r="602" spans="1:35" ht="13.5" customHeight="1" x14ac:dyDescent="0.3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</row>
    <row r="603" spans="1:35" ht="13.5" customHeight="1" x14ac:dyDescent="0.3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</row>
    <row r="604" spans="1:35" ht="13.5" customHeight="1" x14ac:dyDescent="0.3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</row>
    <row r="605" spans="1:35" ht="13.5" customHeight="1" x14ac:dyDescent="0.3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</row>
    <row r="606" spans="1:35" ht="13.5" customHeight="1" x14ac:dyDescent="0.3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</row>
    <row r="607" spans="1:35" ht="13.5" customHeight="1" x14ac:dyDescent="0.3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</row>
    <row r="608" spans="1:35" ht="13.5" customHeight="1" x14ac:dyDescent="0.3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</row>
    <row r="609" spans="1:35" ht="13.5" customHeight="1" x14ac:dyDescent="0.3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</row>
    <row r="610" spans="1:35" ht="13.5" customHeight="1" x14ac:dyDescent="0.3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</row>
    <row r="611" spans="1:35" ht="13.5" customHeight="1" x14ac:dyDescent="0.3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</row>
    <row r="612" spans="1:35" ht="13.5" customHeight="1" x14ac:dyDescent="0.3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</row>
    <row r="613" spans="1:35" ht="13.5" customHeight="1" x14ac:dyDescent="0.3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</row>
    <row r="614" spans="1:35" ht="13.5" customHeight="1" x14ac:dyDescent="0.3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</row>
    <row r="615" spans="1:35" ht="13.5" customHeight="1" x14ac:dyDescent="0.3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</row>
    <row r="616" spans="1:35" ht="13.5" customHeight="1" x14ac:dyDescent="0.3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</row>
    <row r="617" spans="1:35" ht="13.5" customHeight="1" x14ac:dyDescent="0.3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</row>
    <row r="618" spans="1:35" ht="13.5" customHeight="1" x14ac:dyDescent="0.3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</row>
    <row r="619" spans="1:35" ht="13.5" customHeight="1" x14ac:dyDescent="0.3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</row>
    <row r="620" spans="1:35" ht="13.5" customHeight="1" x14ac:dyDescent="0.3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</row>
    <row r="621" spans="1:35" ht="13.5" customHeight="1" x14ac:dyDescent="0.3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</row>
    <row r="622" spans="1:35" ht="13.5" customHeight="1" x14ac:dyDescent="0.3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</row>
    <row r="623" spans="1:35" ht="13.5" customHeight="1" x14ac:dyDescent="0.3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</row>
    <row r="624" spans="1:35" ht="13.5" customHeight="1" x14ac:dyDescent="0.3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</row>
    <row r="625" spans="1:35" ht="13.5" customHeight="1" x14ac:dyDescent="0.3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</row>
    <row r="626" spans="1:35" ht="13.5" customHeight="1" x14ac:dyDescent="0.3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</row>
    <row r="627" spans="1:35" ht="13.5" customHeight="1" x14ac:dyDescent="0.3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</row>
    <row r="628" spans="1:35" ht="13.5" customHeight="1" x14ac:dyDescent="0.3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</row>
    <row r="629" spans="1:35" ht="13.5" customHeight="1" x14ac:dyDescent="0.3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</row>
    <row r="630" spans="1:35" ht="13.5" customHeight="1" x14ac:dyDescent="0.3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</row>
    <row r="631" spans="1:35" ht="13.5" customHeight="1" x14ac:dyDescent="0.3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</row>
    <row r="632" spans="1:35" ht="13.5" customHeight="1" x14ac:dyDescent="0.3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</row>
    <row r="633" spans="1:35" ht="13.5" customHeight="1" x14ac:dyDescent="0.3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</row>
    <row r="634" spans="1:35" ht="13.5" customHeight="1" x14ac:dyDescent="0.3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</row>
    <row r="635" spans="1:35" ht="13.5" customHeight="1" x14ac:dyDescent="0.3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</row>
    <row r="636" spans="1:35" ht="13.5" customHeight="1" x14ac:dyDescent="0.3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</row>
    <row r="637" spans="1:35" ht="13.5" customHeight="1" x14ac:dyDescent="0.3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</row>
    <row r="638" spans="1:35" ht="13.5" customHeight="1" x14ac:dyDescent="0.3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</row>
    <row r="639" spans="1:35" ht="13.5" customHeight="1" x14ac:dyDescent="0.3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</row>
    <row r="640" spans="1:35" ht="13.5" customHeight="1" x14ac:dyDescent="0.3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</row>
    <row r="641" spans="1:35" ht="13.5" customHeight="1" x14ac:dyDescent="0.3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</row>
    <row r="642" spans="1:35" ht="13.5" customHeight="1" x14ac:dyDescent="0.3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</row>
    <row r="643" spans="1:35" ht="13.5" customHeight="1" x14ac:dyDescent="0.3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</row>
    <row r="644" spans="1:35" ht="13.5" customHeight="1" x14ac:dyDescent="0.3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</row>
    <row r="645" spans="1:35" ht="13.5" customHeight="1" x14ac:dyDescent="0.3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</row>
    <row r="646" spans="1:35" ht="13.5" customHeight="1" x14ac:dyDescent="0.3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</row>
    <row r="647" spans="1:35" ht="13.5" customHeight="1" x14ac:dyDescent="0.3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</row>
    <row r="648" spans="1:35" ht="13.5" customHeight="1" x14ac:dyDescent="0.3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</row>
    <row r="649" spans="1:35" ht="13.5" customHeight="1" x14ac:dyDescent="0.3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</row>
    <row r="650" spans="1:35" ht="13.5" customHeight="1" x14ac:dyDescent="0.3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</row>
    <row r="651" spans="1:35" ht="13.5" customHeight="1" x14ac:dyDescent="0.3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</row>
    <row r="652" spans="1:35" ht="13.5" customHeight="1" x14ac:dyDescent="0.3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</row>
    <row r="653" spans="1:35" ht="13.5" customHeight="1" x14ac:dyDescent="0.3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</row>
    <row r="654" spans="1:35" ht="13.5" customHeight="1" x14ac:dyDescent="0.3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</row>
    <row r="655" spans="1:35" ht="13.5" customHeight="1" x14ac:dyDescent="0.3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</row>
    <row r="656" spans="1:35" ht="13.5" customHeight="1" x14ac:dyDescent="0.3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</row>
    <row r="657" spans="1:35" ht="13.5" customHeight="1" x14ac:dyDescent="0.3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</row>
    <row r="658" spans="1:35" ht="13.5" customHeight="1" x14ac:dyDescent="0.3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</row>
    <row r="659" spans="1:35" ht="13.5" customHeight="1" x14ac:dyDescent="0.3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</row>
    <row r="660" spans="1:35" ht="13.5" customHeight="1" x14ac:dyDescent="0.3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</row>
    <row r="661" spans="1:35" ht="13.5" customHeight="1" x14ac:dyDescent="0.3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</row>
    <row r="662" spans="1:35" ht="13.5" customHeight="1" x14ac:dyDescent="0.3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</row>
    <row r="663" spans="1:35" ht="13.5" customHeight="1" x14ac:dyDescent="0.3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</row>
    <row r="664" spans="1:35" ht="13.5" customHeight="1" x14ac:dyDescent="0.3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</row>
    <row r="665" spans="1:35" ht="13.5" customHeight="1" x14ac:dyDescent="0.3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</row>
    <row r="666" spans="1:35" ht="13.5" customHeight="1" x14ac:dyDescent="0.3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</row>
    <row r="667" spans="1:35" ht="13.5" customHeight="1" x14ac:dyDescent="0.3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</row>
    <row r="668" spans="1:35" ht="13.5" customHeight="1" x14ac:dyDescent="0.3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</row>
    <row r="669" spans="1:35" ht="13.5" customHeight="1" x14ac:dyDescent="0.3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</row>
    <row r="670" spans="1:35" ht="13.5" customHeight="1" x14ac:dyDescent="0.3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</row>
    <row r="671" spans="1:35" ht="13.5" customHeight="1" x14ac:dyDescent="0.3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</row>
    <row r="672" spans="1:35" ht="13.5" customHeight="1" x14ac:dyDescent="0.3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</row>
    <row r="673" spans="1:35" ht="13.5" customHeight="1" x14ac:dyDescent="0.3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</row>
    <row r="674" spans="1:35" ht="13.5" customHeight="1" x14ac:dyDescent="0.3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</row>
    <row r="675" spans="1:35" ht="13.5" customHeight="1" x14ac:dyDescent="0.3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</row>
    <row r="676" spans="1:35" ht="13.5" customHeight="1" x14ac:dyDescent="0.3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</row>
    <row r="677" spans="1:35" ht="13.5" customHeight="1" x14ac:dyDescent="0.3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</row>
    <row r="678" spans="1:35" ht="13.5" customHeight="1" x14ac:dyDescent="0.3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</row>
    <row r="679" spans="1:35" ht="13.5" customHeight="1" x14ac:dyDescent="0.3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</row>
    <row r="680" spans="1:35" ht="13.5" customHeight="1" x14ac:dyDescent="0.3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</row>
    <row r="681" spans="1:35" ht="13.5" customHeight="1" x14ac:dyDescent="0.3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</row>
    <row r="682" spans="1:35" ht="13.5" customHeight="1" x14ac:dyDescent="0.3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</row>
    <row r="683" spans="1:35" ht="13.5" customHeight="1" x14ac:dyDescent="0.3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</row>
    <row r="684" spans="1:35" ht="13.5" customHeight="1" x14ac:dyDescent="0.3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</row>
    <row r="685" spans="1:35" ht="13.5" customHeight="1" x14ac:dyDescent="0.3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</row>
    <row r="686" spans="1:35" ht="13.5" customHeight="1" x14ac:dyDescent="0.3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</row>
    <row r="687" spans="1:35" ht="13.5" customHeight="1" x14ac:dyDescent="0.3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</row>
    <row r="688" spans="1:35" ht="13.5" customHeight="1" x14ac:dyDescent="0.3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</row>
    <row r="689" spans="1:35" ht="13.5" customHeight="1" x14ac:dyDescent="0.3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</row>
    <row r="690" spans="1:35" ht="13.5" customHeight="1" x14ac:dyDescent="0.3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</row>
    <row r="691" spans="1:35" ht="13.5" customHeight="1" x14ac:dyDescent="0.3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</row>
    <row r="692" spans="1:35" ht="13.5" customHeight="1" x14ac:dyDescent="0.3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</row>
    <row r="693" spans="1:35" ht="13.5" customHeight="1" x14ac:dyDescent="0.3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</row>
    <row r="694" spans="1:35" ht="13.5" customHeight="1" x14ac:dyDescent="0.3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</row>
    <row r="695" spans="1:35" ht="13.5" customHeight="1" x14ac:dyDescent="0.3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</row>
    <row r="696" spans="1:35" ht="13.5" customHeight="1" x14ac:dyDescent="0.3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</row>
    <row r="697" spans="1:35" ht="13.5" customHeight="1" x14ac:dyDescent="0.3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</row>
    <row r="698" spans="1:35" ht="13.5" customHeight="1" x14ac:dyDescent="0.3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</row>
    <row r="699" spans="1:35" ht="13.5" customHeight="1" x14ac:dyDescent="0.3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</row>
    <row r="700" spans="1:35" ht="13.5" customHeight="1" x14ac:dyDescent="0.3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</row>
    <row r="701" spans="1:35" ht="13.5" customHeight="1" x14ac:dyDescent="0.3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</row>
    <row r="702" spans="1:35" ht="13.5" customHeight="1" x14ac:dyDescent="0.3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</row>
    <row r="703" spans="1:35" ht="13.5" customHeight="1" x14ac:dyDescent="0.3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</row>
    <row r="704" spans="1:35" ht="13.5" customHeight="1" x14ac:dyDescent="0.3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</row>
    <row r="705" spans="1:35" ht="13.5" customHeight="1" x14ac:dyDescent="0.3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</row>
    <row r="706" spans="1:35" ht="13.5" customHeight="1" x14ac:dyDescent="0.3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</row>
    <row r="707" spans="1:35" ht="13.5" customHeight="1" x14ac:dyDescent="0.3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</row>
    <row r="708" spans="1:35" ht="13.5" customHeight="1" x14ac:dyDescent="0.3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</row>
    <row r="709" spans="1:35" ht="13.5" customHeight="1" x14ac:dyDescent="0.3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</row>
    <row r="710" spans="1:35" ht="13.5" customHeight="1" x14ac:dyDescent="0.3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</row>
    <row r="711" spans="1:35" ht="13.5" customHeight="1" x14ac:dyDescent="0.3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</row>
    <row r="712" spans="1:35" ht="13.5" customHeight="1" x14ac:dyDescent="0.3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</row>
    <row r="713" spans="1:35" ht="13.5" customHeight="1" x14ac:dyDescent="0.3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</row>
    <row r="714" spans="1:35" ht="13.5" customHeight="1" x14ac:dyDescent="0.3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</row>
    <row r="715" spans="1:35" ht="13.5" customHeight="1" x14ac:dyDescent="0.3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</row>
    <row r="716" spans="1:35" ht="13.5" customHeight="1" x14ac:dyDescent="0.3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</row>
    <row r="717" spans="1:35" ht="13.5" customHeight="1" x14ac:dyDescent="0.3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</row>
    <row r="718" spans="1:35" ht="13.5" customHeight="1" x14ac:dyDescent="0.3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</row>
    <row r="719" spans="1:35" ht="13.5" customHeight="1" x14ac:dyDescent="0.3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</row>
    <row r="720" spans="1:35" ht="13.5" customHeight="1" x14ac:dyDescent="0.3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</row>
    <row r="721" spans="1:35" ht="13.5" customHeight="1" x14ac:dyDescent="0.3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</row>
    <row r="722" spans="1:35" ht="13.5" customHeight="1" x14ac:dyDescent="0.3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</row>
    <row r="723" spans="1:35" ht="13.5" customHeight="1" x14ac:dyDescent="0.3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</row>
    <row r="724" spans="1:35" ht="13.5" customHeight="1" x14ac:dyDescent="0.3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</row>
    <row r="725" spans="1:35" ht="13.5" customHeight="1" x14ac:dyDescent="0.3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</row>
    <row r="726" spans="1:35" ht="13.5" customHeight="1" x14ac:dyDescent="0.3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</row>
    <row r="727" spans="1:35" ht="13.5" customHeight="1" x14ac:dyDescent="0.3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</row>
    <row r="728" spans="1:35" ht="13.5" customHeight="1" x14ac:dyDescent="0.3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</row>
    <row r="729" spans="1:35" ht="13.5" customHeight="1" x14ac:dyDescent="0.3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</row>
    <row r="730" spans="1:35" ht="13.5" customHeight="1" x14ac:dyDescent="0.3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</row>
    <row r="731" spans="1:35" ht="13.5" customHeight="1" x14ac:dyDescent="0.3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</row>
    <row r="732" spans="1:35" ht="13.5" customHeight="1" x14ac:dyDescent="0.3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</row>
    <row r="733" spans="1:35" ht="13.5" customHeight="1" x14ac:dyDescent="0.3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</row>
    <row r="734" spans="1:35" ht="13.5" customHeight="1" x14ac:dyDescent="0.3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</row>
    <row r="735" spans="1:35" ht="13.5" customHeight="1" x14ac:dyDescent="0.3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</row>
    <row r="736" spans="1:35" ht="13.5" customHeight="1" x14ac:dyDescent="0.3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</row>
    <row r="737" spans="1:35" ht="13.5" customHeight="1" x14ac:dyDescent="0.3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</row>
    <row r="738" spans="1:35" ht="13.5" customHeight="1" x14ac:dyDescent="0.3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</row>
    <row r="739" spans="1:35" ht="13.5" customHeight="1" x14ac:dyDescent="0.3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</row>
    <row r="740" spans="1:35" ht="13.5" customHeight="1" x14ac:dyDescent="0.3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</row>
    <row r="741" spans="1:35" ht="13.5" customHeight="1" x14ac:dyDescent="0.3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</row>
    <row r="742" spans="1:35" ht="13.5" customHeight="1" x14ac:dyDescent="0.3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</row>
    <row r="743" spans="1:35" ht="13.5" customHeight="1" x14ac:dyDescent="0.3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</row>
    <row r="744" spans="1:35" ht="13.5" customHeight="1" x14ac:dyDescent="0.3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</row>
    <row r="745" spans="1:35" ht="13.5" customHeight="1" x14ac:dyDescent="0.3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</row>
    <row r="746" spans="1:35" ht="13.5" customHeight="1" x14ac:dyDescent="0.3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</row>
    <row r="747" spans="1:35" ht="13.5" customHeight="1" x14ac:dyDescent="0.3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</row>
    <row r="748" spans="1:35" ht="13.5" customHeight="1" x14ac:dyDescent="0.3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</row>
    <row r="749" spans="1:35" ht="13.5" customHeight="1" x14ac:dyDescent="0.3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</row>
    <row r="750" spans="1:35" ht="13.5" customHeight="1" x14ac:dyDescent="0.3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</row>
    <row r="751" spans="1:35" ht="13.5" customHeight="1" x14ac:dyDescent="0.3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</row>
    <row r="752" spans="1:35" ht="13.5" customHeight="1" x14ac:dyDescent="0.3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</row>
    <row r="753" spans="1:35" ht="13.5" customHeight="1" x14ac:dyDescent="0.3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</row>
    <row r="754" spans="1:35" ht="13.5" customHeight="1" x14ac:dyDescent="0.3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</row>
    <row r="755" spans="1:35" ht="13.5" customHeight="1" x14ac:dyDescent="0.3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</row>
    <row r="756" spans="1:35" ht="13.5" customHeight="1" x14ac:dyDescent="0.3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</row>
    <row r="757" spans="1:35" ht="13.5" customHeight="1" x14ac:dyDescent="0.3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</row>
    <row r="758" spans="1:35" ht="13.5" customHeight="1" x14ac:dyDescent="0.3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</row>
    <row r="759" spans="1:35" ht="13.5" customHeight="1" x14ac:dyDescent="0.3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</row>
    <row r="760" spans="1:35" ht="13.5" customHeight="1" x14ac:dyDescent="0.3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</row>
    <row r="761" spans="1:35" ht="13.5" customHeight="1" x14ac:dyDescent="0.3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</row>
    <row r="762" spans="1:35" ht="13.5" customHeight="1" x14ac:dyDescent="0.3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</row>
    <row r="763" spans="1:35" ht="13.5" customHeight="1" x14ac:dyDescent="0.3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</row>
    <row r="764" spans="1:35" ht="13.5" customHeight="1" x14ac:dyDescent="0.3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</row>
    <row r="765" spans="1:35" ht="13.5" customHeight="1" x14ac:dyDescent="0.3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</row>
    <row r="766" spans="1:35" ht="13.5" customHeight="1" x14ac:dyDescent="0.3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</row>
    <row r="767" spans="1:35" ht="13.5" customHeight="1" x14ac:dyDescent="0.3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</row>
    <row r="768" spans="1:35" ht="13.5" customHeight="1" x14ac:dyDescent="0.3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</row>
    <row r="769" spans="1:35" ht="13.5" customHeight="1" x14ac:dyDescent="0.3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</row>
    <row r="770" spans="1:35" ht="13.5" customHeight="1" x14ac:dyDescent="0.3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</row>
    <row r="771" spans="1:35" ht="13.5" customHeight="1" x14ac:dyDescent="0.3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</row>
    <row r="772" spans="1:35" ht="13.5" customHeight="1" x14ac:dyDescent="0.3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</row>
    <row r="773" spans="1:35" ht="13.5" customHeight="1" x14ac:dyDescent="0.3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</row>
    <row r="774" spans="1:35" ht="13.5" customHeight="1" x14ac:dyDescent="0.3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</row>
    <row r="775" spans="1:35" ht="13.5" customHeight="1" x14ac:dyDescent="0.3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</row>
    <row r="776" spans="1:35" ht="13.5" customHeight="1" x14ac:dyDescent="0.3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</row>
    <row r="777" spans="1:35" ht="13.5" customHeight="1" x14ac:dyDescent="0.3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</row>
    <row r="778" spans="1:35" ht="13.5" customHeight="1" x14ac:dyDescent="0.3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</row>
    <row r="779" spans="1:35" ht="13.5" customHeight="1" x14ac:dyDescent="0.3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</row>
    <row r="780" spans="1:35" ht="13.5" customHeight="1" x14ac:dyDescent="0.3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</row>
    <row r="781" spans="1:35" ht="13.5" customHeight="1" x14ac:dyDescent="0.3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</row>
    <row r="782" spans="1:35" ht="13.5" customHeight="1" x14ac:dyDescent="0.3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</row>
    <row r="783" spans="1:35" ht="13.5" customHeight="1" x14ac:dyDescent="0.3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</row>
    <row r="784" spans="1:35" ht="13.5" customHeight="1" x14ac:dyDescent="0.3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</row>
    <row r="785" spans="1:35" ht="13.5" customHeight="1" x14ac:dyDescent="0.3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</row>
    <row r="786" spans="1:35" ht="13.5" customHeight="1" x14ac:dyDescent="0.3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</row>
    <row r="787" spans="1:35" ht="13.5" customHeight="1" x14ac:dyDescent="0.3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</row>
    <row r="788" spans="1:35" ht="13.5" customHeight="1" x14ac:dyDescent="0.3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</row>
    <row r="789" spans="1:35" ht="13.5" customHeight="1" x14ac:dyDescent="0.3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</row>
    <row r="790" spans="1:35" ht="13.5" customHeight="1" x14ac:dyDescent="0.3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</row>
    <row r="791" spans="1:35" ht="13.5" customHeight="1" x14ac:dyDescent="0.3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</row>
    <row r="792" spans="1:35" ht="13.5" customHeight="1" x14ac:dyDescent="0.3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</row>
    <row r="793" spans="1:35" ht="13.5" customHeight="1" x14ac:dyDescent="0.3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</row>
    <row r="794" spans="1:35" ht="13.5" customHeight="1" x14ac:dyDescent="0.3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</row>
    <row r="795" spans="1:35" ht="13.5" customHeight="1" x14ac:dyDescent="0.3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</row>
    <row r="796" spans="1:35" ht="13.5" customHeight="1" x14ac:dyDescent="0.3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</row>
    <row r="797" spans="1:35" ht="13.5" customHeight="1" x14ac:dyDescent="0.3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</row>
    <row r="798" spans="1:35" ht="13.5" customHeight="1" x14ac:dyDescent="0.3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</row>
    <row r="799" spans="1:35" ht="13.5" customHeight="1" x14ac:dyDescent="0.3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</row>
    <row r="800" spans="1:35" ht="13.5" customHeight="1" x14ac:dyDescent="0.3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</row>
    <row r="801" spans="1:35" ht="13.5" customHeight="1" x14ac:dyDescent="0.3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</row>
    <row r="802" spans="1:35" ht="13.5" customHeight="1" x14ac:dyDescent="0.3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</row>
    <row r="803" spans="1:35" ht="13.5" customHeight="1" x14ac:dyDescent="0.3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</row>
    <row r="804" spans="1:35" ht="13.5" customHeight="1" x14ac:dyDescent="0.3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</row>
    <row r="805" spans="1:35" ht="13.5" customHeight="1" x14ac:dyDescent="0.3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</row>
    <row r="806" spans="1:35" ht="13.5" customHeight="1" x14ac:dyDescent="0.3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</row>
    <row r="807" spans="1:35" ht="13.5" customHeight="1" x14ac:dyDescent="0.3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</row>
    <row r="808" spans="1:35" ht="13.5" customHeight="1" x14ac:dyDescent="0.3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</row>
    <row r="809" spans="1:35" ht="13.5" customHeight="1" x14ac:dyDescent="0.3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</row>
    <row r="810" spans="1:35" ht="13.5" customHeight="1" x14ac:dyDescent="0.3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</row>
    <row r="811" spans="1:35" ht="13.5" customHeight="1" x14ac:dyDescent="0.3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</row>
    <row r="812" spans="1:35" ht="13.5" customHeight="1" x14ac:dyDescent="0.3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</row>
    <row r="813" spans="1:35" ht="13.5" customHeight="1" x14ac:dyDescent="0.3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</row>
    <row r="814" spans="1:35" ht="13.5" customHeight="1" x14ac:dyDescent="0.3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</row>
    <row r="815" spans="1:35" ht="13.5" customHeight="1" x14ac:dyDescent="0.3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</row>
    <row r="816" spans="1:35" ht="13.5" customHeight="1" x14ac:dyDescent="0.3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</row>
    <row r="817" spans="1:35" ht="13.5" customHeight="1" x14ac:dyDescent="0.3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</row>
    <row r="818" spans="1:35" ht="13.5" customHeight="1" x14ac:dyDescent="0.3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</row>
    <row r="819" spans="1:35" ht="13.5" customHeight="1" x14ac:dyDescent="0.3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</row>
    <row r="820" spans="1:35" ht="13.5" customHeight="1" x14ac:dyDescent="0.3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</row>
    <row r="821" spans="1:35" ht="13.5" customHeight="1" x14ac:dyDescent="0.3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</row>
    <row r="822" spans="1:35" ht="13.5" customHeight="1" x14ac:dyDescent="0.3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</row>
    <row r="823" spans="1:35" ht="13.5" customHeight="1" x14ac:dyDescent="0.3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</row>
    <row r="824" spans="1:35" ht="13.5" customHeight="1" x14ac:dyDescent="0.3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</row>
    <row r="825" spans="1:35" ht="13.5" customHeight="1" x14ac:dyDescent="0.3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</row>
    <row r="826" spans="1:35" ht="13.5" customHeight="1" x14ac:dyDescent="0.3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</row>
    <row r="827" spans="1:35" ht="13.5" customHeight="1" x14ac:dyDescent="0.3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</row>
    <row r="828" spans="1:35" ht="13.5" customHeight="1" x14ac:dyDescent="0.3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</row>
    <row r="829" spans="1:35" ht="13.5" customHeight="1" x14ac:dyDescent="0.3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</row>
    <row r="830" spans="1:35" ht="13.5" customHeight="1" x14ac:dyDescent="0.3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</row>
    <row r="831" spans="1:35" ht="13.5" customHeight="1" x14ac:dyDescent="0.3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</row>
    <row r="832" spans="1:35" ht="13.5" customHeight="1" x14ac:dyDescent="0.3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</row>
    <row r="833" spans="1:35" ht="13.5" customHeight="1" x14ac:dyDescent="0.3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</row>
    <row r="834" spans="1:35" ht="13.5" customHeight="1" x14ac:dyDescent="0.3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</row>
    <row r="835" spans="1:35" ht="13.5" customHeight="1" x14ac:dyDescent="0.3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</row>
    <row r="836" spans="1:35" ht="13.5" customHeight="1" x14ac:dyDescent="0.3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</row>
    <row r="837" spans="1:35" ht="13.5" customHeight="1" x14ac:dyDescent="0.3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</row>
    <row r="838" spans="1:35" ht="13.5" customHeight="1" x14ac:dyDescent="0.3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</row>
    <row r="839" spans="1:35" ht="13.5" customHeight="1" x14ac:dyDescent="0.3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</row>
    <row r="840" spans="1:35" ht="13.5" customHeight="1" x14ac:dyDescent="0.3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</row>
    <row r="841" spans="1:35" ht="13.5" customHeight="1" x14ac:dyDescent="0.3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</row>
    <row r="842" spans="1:35" ht="13.5" customHeight="1" x14ac:dyDescent="0.3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</row>
    <row r="843" spans="1:35" ht="13.5" customHeight="1" x14ac:dyDescent="0.3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</row>
    <row r="844" spans="1:35" ht="13.5" customHeight="1" x14ac:dyDescent="0.3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</row>
    <row r="845" spans="1:35" ht="13.5" customHeight="1" x14ac:dyDescent="0.3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</row>
    <row r="846" spans="1:35" ht="13.5" customHeight="1" x14ac:dyDescent="0.3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</row>
    <row r="847" spans="1:35" ht="13.5" customHeight="1" x14ac:dyDescent="0.3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</row>
    <row r="848" spans="1:35" ht="13.5" customHeight="1" x14ac:dyDescent="0.3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</row>
    <row r="849" spans="1:35" ht="13.5" customHeight="1" x14ac:dyDescent="0.3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</row>
    <row r="850" spans="1:35" ht="13.5" customHeight="1" x14ac:dyDescent="0.3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</row>
    <row r="851" spans="1:35" ht="13.5" customHeight="1" x14ac:dyDescent="0.3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</row>
    <row r="852" spans="1:35" ht="13.5" customHeight="1" x14ac:dyDescent="0.3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</row>
    <row r="853" spans="1:35" ht="13.5" customHeight="1" x14ac:dyDescent="0.3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</row>
    <row r="854" spans="1:35" ht="13.5" customHeight="1" x14ac:dyDescent="0.3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</row>
    <row r="855" spans="1:35" ht="13.5" customHeight="1" x14ac:dyDescent="0.3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</row>
    <row r="856" spans="1:35" ht="13.5" customHeight="1" x14ac:dyDescent="0.3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</row>
    <row r="857" spans="1:35" ht="13.5" customHeight="1" x14ac:dyDescent="0.3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</row>
    <row r="858" spans="1:35" ht="13.5" customHeight="1" x14ac:dyDescent="0.3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</row>
    <row r="859" spans="1:35" ht="13.5" customHeight="1" x14ac:dyDescent="0.3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</row>
    <row r="860" spans="1:35" ht="13.5" customHeight="1" x14ac:dyDescent="0.3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</row>
    <row r="861" spans="1:35" ht="13.5" customHeight="1" x14ac:dyDescent="0.3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</row>
    <row r="862" spans="1:35" ht="13.5" customHeight="1" x14ac:dyDescent="0.3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</row>
    <row r="863" spans="1:35" ht="13.5" customHeight="1" x14ac:dyDescent="0.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</row>
    <row r="864" spans="1:35" ht="13.5" customHeight="1" x14ac:dyDescent="0.3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</row>
    <row r="865" spans="1:35" ht="13.5" customHeight="1" x14ac:dyDescent="0.3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</row>
    <row r="866" spans="1:35" ht="13.5" customHeight="1" x14ac:dyDescent="0.3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</row>
    <row r="867" spans="1:35" ht="13.5" customHeight="1" x14ac:dyDescent="0.3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</row>
    <row r="868" spans="1:35" ht="13.5" customHeight="1" x14ac:dyDescent="0.3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</row>
    <row r="869" spans="1:35" ht="13.5" customHeight="1" x14ac:dyDescent="0.3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</row>
    <row r="870" spans="1:35" ht="13.5" customHeight="1" x14ac:dyDescent="0.3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</row>
    <row r="871" spans="1:35" ht="13.5" customHeight="1" x14ac:dyDescent="0.3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</row>
    <row r="872" spans="1:35" ht="13.5" customHeight="1" x14ac:dyDescent="0.3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</row>
    <row r="873" spans="1:35" ht="13.5" customHeight="1" x14ac:dyDescent="0.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</row>
    <row r="874" spans="1:35" ht="13.5" customHeight="1" x14ac:dyDescent="0.3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</row>
    <row r="875" spans="1:35" ht="13.5" customHeight="1" x14ac:dyDescent="0.3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</row>
    <row r="876" spans="1:35" ht="13.5" customHeight="1" x14ac:dyDescent="0.3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</row>
    <row r="877" spans="1:35" ht="13.5" customHeight="1" x14ac:dyDescent="0.3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</row>
    <row r="878" spans="1:35" ht="13.5" customHeight="1" x14ac:dyDescent="0.3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</row>
    <row r="879" spans="1:35" ht="13.5" customHeight="1" x14ac:dyDescent="0.3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</row>
    <row r="880" spans="1:35" ht="13.5" customHeight="1" x14ac:dyDescent="0.3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</row>
    <row r="881" spans="1:35" ht="13.5" customHeight="1" x14ac:dyDescent="0.3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</row>
    <row r="882" spans="1:35" ht="13.5" customHeight="1" x14ac:dyDescent="0.3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</row>
    <row r="883" spans="1:35" ht="13.5" customHeight="1" x14ac:dyDescent="0.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</row>
    <row r="884" spans="1:35" ht="13.5" customHeight="1" x14ac:dyDescent="0.3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</row>
    <row r="885" spans="1:35" ht="13.5" customHeight="1" x14ac:dyDescent="0.3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</row>
    <row r="886" spans="1:35" ht="13.5" customHeight="1" x14ac:dyDescent="0.3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</row>
    <row r="887" spans="1:35" ht="13.5" customHeight="1" x14ac:dyDescent="0.3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</row>
    <row r="888" spans="1:35" ht="13.5" customHeight="1" x14ac:dyDescent="0.3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</row>
    <row r="889" spans="1:35" ht="13.5" customHeight="1" x14ac:dyDescent="0.3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</row>
    <row r="890" spans="1:35" ht="13.5" customHeight="1" x14ac:dyDescent="0.3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</row>
    <row r="891" spans="1:35" ht="13.5" customHeight="1" x14ac:dyDescent="0.3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</row>
    <row r="892" spans="1:35" ht="13.5" customHeight="1" x14ac:dyDescent="0.3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</row>
    <row r="893" spans="1:35" ht="13.5" customHeight="1" x14ac:dyDescent="0.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</row>
    <row r="894" spans="1:35" ht="13.5" customHeight="1" x14ac:dyDescent="0.3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</row>
    <row r="895" spans="1:35" ht="13.5" customHeight="1" x14ac:dyDescent="0.3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</row>
    <row r="896" spans="1:35" ht="13.5" customHeight="1" x14ac:dyDescent="0.3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</row>
    <row r="897" spans="1:35" ht="13.5" customHeight="1" x14ac:dyDescent="0.3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</row>
    <row r="898" spans="1:35" ht="13.5" customHeight="1" x14ac:dyDescent="0.3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</row>
    <row r="899" spans="1:35" ht="13.5" customHeight="1" x14ac:dyDescent="0.3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</row>
    <row r="900" spans="1:35" ht="13.5" customHeight="1" x14ac:dyDescent="0.3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</row>
    <row r="901" spans="1:35" ht="13.5" customHeight="1" x14ac:dyDescent="0.3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</row>
    <row r="902" spans="1:35" ht="13.5" customHeight="1" x14ac:dyDescent="0.3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</row>
    <row r="903" spans="1:35" ht="13.5" customHeight="1" x14ac:dyDescent="0.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</row>
    <row r="904" spans="1:35" ht="13.5" customHeight="1" x14ac:dyDescent="0.3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</row>
    <row r="905" spans="1:35" ht="13.5" customHeight="1" x14ac:dyDescent="0.3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</row>
    <row r="906" spans="1:35" ht="13.5" customHeight="1" x14ac:dyDescent="0.3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</row>
    <row r="907" spans="1:35" ht="13.5" customHeight="1" x14ac:dyDescent="0.3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</row>
    <row r="908" spans="1:35" ht="13.5" customHeight="1" x14ac:dyDescent="0.3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</row>
    <row r="909" spans="1:35" ht="13.5" customHeight="1" x14ac:dyDescent="0.3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</row>
    <row r="910" spans="1:35" ht="13.5" customHeight="1" x14ac:dyDescent="0.3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</row>
    <row r="911" spans="1:35" ht="13.5" customHeight="1" x14ac:dyDescent="0.3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</row>
    <row r="912" spans="1:35" ht="13.5" customHeight="1" x14ac:dyDescent="0.3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</row>
    <row r="913" spans="1:35" ht="13.5" customHeight="1" x14ac:dyDescent="0.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</row>
    <row r="914" spans="1:35" ht="13.5" customHeight="1" x14ac:dyDescent="0.3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</row>
    <row r="915" spans="1:35" ht="13.5" customHeight="1" x14ac:dyDescent="0.3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</row>
    <row r="916" spans="1:35" ht="13.5" customHeight="1" x14ac:dyDescent="0.3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</row>
    <row r="917" spans="1:35" ht="13.5" customHeight="1" x14ac:dyDescent="0.3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</row>
    <row r="918" spans="1:35" ht="13.5" customHeight="1" x14ac:dyDescent="0.3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</row>
    <row r="919" spans="1:35" ht="13.5" customHeight="1" x14ac:dyDescent="0.3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</row>
    <row r="920" spans="1:35" ht="13.5" customHeight="1" x14ac:dyDescent="0.3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</row>
    <row r="921" spans="1:35" ht="13.5" customHeight="1" x14ac:dyDescent="0.3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</row>
    <row r="922" spans="1:35" ht="13.5" customHeight="1" x14ac:dyDescent="0.3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</row>
    <row r="923" spans="1:35" ht="13.5" customHeight="1" x14ac:dyDescent="0.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</row>
    <row r="924" spans="1:35" ht="13.5" customHeight="1" x14ac:dyDescent="0.3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</row>
    <row r="925" spans="1:35" ht="13.5" customHeight="1" x14ac:dyDescent="0.3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</row>
    <row r="926" spans="1:35" ht="13.5" customHeight="1" x14ac:dyDescent="0.3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</row>
    <row r="927" spans="1:35" ht="13.5" customHeight="1" x14ac:dyDescent="0.3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</row>
    <row r="928" spans="1:35" ht="13.5" customHeight="1" x14ac:dyDescent="0.3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</row>
    <row r="929" spans="1:35" ht="13.5" customHeight="1" x14ac:dyDescent="0.3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</row>
    <row r="930" spans="1:35" ht="13.5" customHeight="1" x14ac:dyDescent="0.3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</row>
    <row r="931" spans="1:35" ht="13.5" customHeight="1" x14ac:dyDescent="0.3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</row>
    <row r="932" spans="1:35" ht="13.5" customHeight="1" x14ac:dyDescent="0.3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</row>
    <row r="933" spans="1:35" ht="13.5" customHeight="1" x14ac:dyDescent="0.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</row>
    <row r="934" spans="1:35" ht="13.5" customHeight="1" x14ac:dyDescent="0.3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</row>
    <row r="935" spans="1:35" ht="13.5" customHeight="1" x14ac:dyDescent="0.3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</row>
    <row r="936" spans="1:35" ht="13.5" customHeight="1" x14ac:dyDescent="0.3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</row>
    <row r="937" spans="1:35" ht="13.5" customHeight="1" x14ac:dyDescent="0.3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</row>
    <row r="938" spans="1:35" ht="13.5" customHeight="1" x14ac:dyDescent="0.3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</row>
    <row r="939" spans="1:35" ht="13.5" customHeight="1" x14ac:dyDescent="0.3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</row>
    <row r="940" spans="1:35" ht="13.5" customHeight="1" x14ac:dyDescent="0.3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</row>
    <row r="941" spans="1:35" ht="13.5" customHeight="1" x14ac:dyDescent="0.3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</row>
    <row r="942" spans="1:35" ht="13.5" customHeight="1" x14ac:dyDescent="0.3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</row>
    <row r="943" spans="1:35" ht="13.5" customHeight="1" x14ac:dyDescent="0.3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</row>
    <row r="944" spans="1:35" ht="13.5" customHeight="1" x14ac:dyDescent="0.3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</row>
    <row r="945" spans="1:35" ht="13.5" customHeight="1" x14ac:dyDescent="0.3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</row>
    <row r="946" spans="1:35" ht="13.5" customHeight="1" x14ac:dyDescent="0.3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</row>
    <row r="947" spans="1:35" ht="13.5" customHeight="1" x14ac:dyDescent="0.3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</row>
    <row r="948" spans="1:35" ht="13.5" customHeight="1" x14ac:dyDescent="0.3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</row>
    <row r="949" spans="1:35" ht="13.5" customHeight="1" x14ac:dyDescent="0.3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</row>
    <row r="950" spans="1:35" ht="13.5" customHeight="1" x14ac:dyDescent="0.3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</row>
    <row r="951" spans="1:35" ht="13.5" customHeight="1" x14ac:dyDescent="0.3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</row>
    <row r="952" spans="1:35" ht="13.5" customHeight="1" x14ac:dyDescent="0.3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</row>
    <row r="953" spans="1:35" ht="13.5" customHeight="1" x14ac:dyDescent="0.3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</row>
    <row r="954" spans="1:35" ht="13.5" customHeight="1" x14ac:dyDescent="0.3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</row>
    <row r="955" spans="1:35" ht="13.5" customHeight="1" x14ac:dyDescent="0.3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</row>
    <row r="956" spans="1:35" ht="13.5" customHeight="1" x14ac:dyDescent="0.3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</row>
    <row r="957" spans="1:35" ht="13.5" customHeight="1" x14ac:dyDescent="0.3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</row>
    <row r="958" spans="1:35" ht="13.5" customHeight="1" x14ac:dyDescent="0.3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</row>
    <row r="959" spans="1:35" ht="13.5" customHeight="1" x14ac:dyDescent="0.3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</row>
    <row r="960" spans="1:35" ht="13.5" customHeight="1" x14ac:dyDescent="0.3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</row>
    <row r="961" spans="1:35" ht="13.5" customHeight="1" x14ac:dyDescent="0.3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</row>
    <row r="962" spans="1:35" ht="13.5" customHeight="1" x14ac:dyDescent="0.3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</row>
    <row r="963" spans="1:35" ht="13.5" customHeight="1" x14ac:dyDescent="0.3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</row>
    <row r="964" spans="1:35" ht="13.5" customHeight="1" x14ac:dyDescent="0.3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</row>
    <row r="965" spans="1:35" ht="13.5" customHeight="1" x14ac:dyDescent="0.3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</row>
    <row r="966" spans="1:35" ht="13.5" customHeight="1" x14ac:dyDescent="0.3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</row>
    <row r="967" spans="1:35" ht="13.5" customHeight="1" x14ac:dyDescent="0.3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</row>
    <row r="968" spans="1:35" ht="13.5" customHeight="1" x14ac:dyDescent="0.3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</row>
    <row r="969" spans="1:35" ht="13.5" customHeight="1" x14ac:dyDescent="0.3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</row>
    <row r="970" spans="1:35" ht="13.5" customHeight="1" x14ac:dyDescent="0.3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</row>
    <row r="971" spans="1:35" ht="13.5" customHeight="1" x14ac:dyDescent="0.3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</row>
    <row r="972" spans="1:35" ht="13.5" customHeight="1" x14ac:dyDescent="0.3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</row>
    <row r="973" spans="1:35" ht="13.5" customHeight="1" x14ac:dyDescent="0.3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</row>
    <row r="974" spans="1:35" ht="13.5" customHeight="1" x14ac:dyDescent="0.3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</row>
    <row r="975" spans="1:35" ht="13.5" customHeight="1" x14ac:dyDescent="0.3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</row>
    <row r="976" spans="1:35" ht="13.5" customHeight="1" x14ac:dyDescent="0.3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</row>
    <row r="977" spans="1:35" ht="13.5" customHeight="1" x14ac:dyDescent="0.3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</row>
    <row r="978" spans="1:35" ht="13.5" customHeight="1" x14ac:dyDescent="0.3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</row>
    <row r="979" spans="1:35" ht="13.5" customHeight="1" x14ac:dyDescent="0.3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</row>
    <row r="980" spans="1:35" ht="13.5" customHeight="1" x14ac:dyDescent="0.3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</row>
    <row r="981" spans="1:35" ht="13.5" customHeight="1" x14ac:dyDescent="0.3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</row>
    <row r="982" spans="1:35" ht="13.5" customHeight="1" x14ac:dyDescent="0.3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</row>
    <row r="983" spans="1:35" ht="13.5" customHeight="1" x14ac:dyDescent="0.3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</row>
    <row r="984" spans="1:35" ht="13.5" customHeight="1" x14ac:dyDescent="0.3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</row>
    <row r="985" spans="1:35" ht="13.5" customHeight="1" x14ac:dyDescent="0.3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</row>
    <row r="986" spans="1:35" ht="13.5" customHeight="1" x14ac:dyDescent="0.3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</row>
    <row r="987" spans="1:35" ht="13.5" customHeight="1" x14ac:dyDescent="0.3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</row>
    <row r="988" spans="1:35" ht="13.5" customHeight="1" x14ac:dyDescent="0.3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</row>
    <row r="989" spans="1:35" ht="13.5" customHeight="1" x14ac:dyDescent="0.3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</row>
    <row r="990" spans="1:35" ht="13.5" customHeight="1" x14ac:dyDescent="0.3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</row>
    <row r="991" spans="1:35" ht="13.5" customHeight="1" x14ac:dyDescent="0.3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</row>
    <row r="992" spans="1:35" ht="13.5" customHeight="1" x14ac:dyDescent="0.3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</row>
    <row r="993" spans="1:35" ht="13.5" customHeight="1" x14ac:dyDescent="0.3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</row>
    <row r="994" spans="1:35" ht="13.5" customHeight="1" x14ac:dyDescent="0.3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</row>
    <row r="995" spans="1:35" ht="13.5" customHeight="1" x14ac:dyDescent="0.3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</row>
    <row r="996" spans="1:35" ht="13.5" customHeight="1" x14ac:dyDescent="0.3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</row>
    <row r="997" spans="1:35" ht="13.5" customHeight="1" x14ac:dyDescent="0.3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</row>
    <row r="998" spans="1:35" ht="13.5" customHeight="1" x14ac:dyDescent="0.3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</row>
    <row r="999" spans="1:35" ht="13.5" customHeight="1" x14ac:dyDescent="0.3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</row>
    <row r="1000" spans="1:35" ht="13.5" customHeight="1" x14ac:dyDescent="0.3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</row>
  </sheetData>
  <mergeCells count="3">
    <mergeCell ref="A3:N3"/>
    <mergeCell ref="A1:N1"/>
    <mergeCell ref="A2:N2"/>
  </mergeCells>
  <dataValidations count="1">
    <dataValidation type="list" allowBlank="1" showInputMessage="1" showErrorMessage="1" sqref="D6:D1048576">
      <formula1>"A1,A,B,C,Reconocido"</formula1>
    </dataValidation>
  </dataValidations>
  <pageMargins left="0.75" right="0.75" top="1" bottom="1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showGridLines="0" zoomScale="80" zoomScaleNormal="80" workbookViewId="0">
      <selection activeCell="A18" sqref="A18"/>
    </sheetView>
  </sheetViews>
  <sheetFormatPr baseColWidth="10" defaultColWidth="14.42578125" defaultRowHeight="15" customHeight="1" x14ac:dyDescent="0.25"/>
  <cols>
    <col min="1" max="1" width="3.42578125" style="61" customWidth="1"/>
    <col min="2" max="2" width="6" style="61" customWidth="1"/>
    <col min="3" max="3" width="16.140625" style="61" customWidth="1"/>
    <col min="4" max="4" width="17.28515625" style="61" customWidth="1"/>
    <col min="5" max="5" width="24.140625" style="61" customWidth="1"/>
    <col min="6" max="6" width="11.7109375" style="61" customWidth="1"/>
    <col min="7" max="7" width="38.140625" style="61" customWidth="1"/>
    <col min="8" max="8" width="31.28515625" style="61" customWidth="1"/>
    <col min="9" max="9" width="24" style="61" customWidth="1"/>
    <col min="10" max="10" width="10.42578125" style="61" customWidth="1"/>
    <col min="11" max="11" width="10.85546875" style="61" bestFit="1" customWidth="1"/>
    <col min="12" max="12" width="10.140625" style="61" customWidth="1"/>
    <col min="13" max="13" width="10.85546875" style="61" bestFit="1" customWidth="1"/>
    <col min="14" max="15" width="14.140625" style="61" bestFit="1" customWidth="1"/>
    <col min="16" max="16" width="17.28515625" style="61" customWidth="1"/>
    <col min="17" max="26" width="11" style="61" customWidth="1"/>
    <col min="27" max="16384" width="14.42578125" style="61"/>
  </cols>
  <sheetData>
    <row r="1" spans="1:26" ht="13.5" customHeight="1" x14ac:dyDescent="0.25"/>
    <row r="2" spans="1:26" ht="13.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6" ht="13.5" customHeight="1" x14ac:dyDescent="0.25">
      <c r="B3" s="486" t="s">
        <v>0</v>
      </c>
      <c r="C3" s="486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</row>
    <row r="4" spans="1:26" ht="13.5" customHeight="1" x14ac:dyDescent="0.25">
      <c r="B4" s="486" t="s">
        <v>19</v>
      </c>
      <c r="C4" s="486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</row>
    <row r="5" spans="1:26" ht="13.5" customHeight="1" x14ac:dyDescent="0.25">
      <c r="A5" s="7"/>
      <c r="B5" s="486" t="s">
        <v>175</v>
      </c>
      <c r="C5" s="486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 x14ac:dyDescent="0.25"/>
    <row r="7" spans="1:26" ht="21" customHeight="1" x14ac:dyDescent="0.25">
      <c r="B7" s="338" t="s">
        <v>98</v>
      </c>
      <c r="C7" s="33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</row>
    <row r="8" spans="1:26" ht="39.75" customHeight="1" x14ac:dyDescent="0.3">
      <c r="A8" s="7"/>
      <c r="B8" s="489" t="s">
        <v>40</v>
      </c>
      <c r="C8" s="489" t="s">
        <v>191</v>
      </c>
      <c r="D8" s="489" t="s">
        <v>192</v>
      </c>
      <c r="E8" s="489" t="s">
        <v>132</v>
      </c>
      <c r="F8" s="489" t="s">
        <v>41</v>
      </c>
      <c r="G8" s="489" t="s">
        <v>133</v>
      </c>
      <c r="H8" s="489" t="s">
        <v>131</v>
      </c>
      <c r="I8" s="489" t="s">
        <v>99</v>
      </c>
      <c r="J8" s="491" t="s">
        <v>193</v>
      </c>
      <c r="K8" s="492"/>
      <c r="L8" s="491" t="s">
        <v>194</v>
      </c>
      <c r="M8" s="492"/>
      <c r="N8" s="493" t="s">
        <v>42</v>
      </c>
      <c r="O8" s="495" t="s">
        <v>43</v>
      </c>
      <c r="P8" s="484" t="s">
        <v>195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7"/>
      <c r="B9" s="490"/>
      <c r="C9" s="497"/>
      <c r="D9" s="490"/>
      <c r="E9" s="490"/>
      <c r="F9" s="490"/>
      <c r="G9" s="490"/>
      <c r="H9" s="490"/>
      <c r="I9" s="490"/>
      <c r="J9" s="62" t="s">
        <v>24</v>
      </c>
      <c r="K9" s="62" t="s">
        <v>44</v>
      </c>
      <c r="L9" s="59" t="s">
        <v>45</v>
      </c>
      <c r="M9" s="62" t="s">
        <v>44</v>
      </c>
      <c r="N9" s="494"/>
      <c r="O9" s="496"/>
      <c r="P9" s="485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 x14ac:dyDescent="0.25">
      <c r="A10" s="7"/>
      <c r="B10" s="60">
        <v>1</v>
      </c>
      <c r="C10" s="246"/>
      <c r="D10" s="63"/>
      <c r="E10" s="63"/>
      <c r="F10" s="63"/>
      <c r="G10" s="63"/>
      <c r="H10" s="63"/>
      <c r="I10" s="63"/>
      <c r="J10" s="247"/>
      <c r="K10" s="247"/>
      <c r="L10" s="247"/>
      <c r="M10" s="247"/>
      <c r="N10" s="248"/>
      <c r="O10" s="248"/>
      <c r="P10" s="249">
        <f>+_xlfn.DAYS(O10,N10)</f>
        <v>0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3.5" customHeight="1" x14ac:dyDescent="0.25">
      <c r="A11" s="7"/>
      <c r="B11" s="60">
        <v>2</v>
      </c>
      <c r="C11" s="246"/>
      <c r="D11" s="63"/>
      <c r="E11" s="63"/>
      <c r="F11" s="63"/>
      <c r="G11" s="63"/>
      <c r="H11" s="63"/>
      <c r="I11" s="63"/>
      <c r="J11" s="247"/>
      <c r="K11" s="247"/>
      <c r="L11" s="247"/>
      <c r="M11" s="247"/>
      <c r="N11" s="248"/>
      <c r="O11" s="248"/>
      <c r="P11" s="249">
        <f t="shared" ref="P11:P15" si="0">+_xlfn.DAYS(O11,N11)</f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 x14ac:dyDescent="0.25">
      <c r="A12" s="7"/>
      <c r="B12" s="60">
        <v>3</v>
      </c>
      <c r="C12" s="246"/>
      <c r="D12" s="63"/>
      <c r="E12" s="63"/>
      <c r="F12" s="63"/>
      <c r="G12" s="63"/>
      <c r="H12" s="63"/>
      <c r="I12" s="63"/>
      <c r="J12" s="247"/>
      <c r="K12" s="247"/>
      <c r="L12" s="247"/>
      <c r="M12" s="247"/>
      <c r="N12" s="248"/>
      <c r="O12" s="248"/>
      <c r="P12" s="249">
        <f t="shared" si="0"/>
        <v>0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 x14ac:dyDescent="0.25">
      <c r="A13" s="7"/>
      <c r="B13" s="60" t="s">
        <v>186</v>
      </c>
      <c r="C13" s="246"/>
      <c r="D13" s="63"/>
      <c r="E13" s="63"/>
      <c r="F13" s="63"/>
      <c r="G13" s="63"/>
      <c r="H13" s="63"/>
      <c r="I13" s="63"/>
      <c r="J13" s="247"/>
      <c r="K13" s="247"/>
      <c r="L13" s="247"/>
      <c r="M13" s="247"/>
      <c r="N13" s="248"/>
      <c r="O13" s="248"/>
      <c r="P13" s="249">
        <f t="shared" si="0"/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25">
      <c r="A14" s="7"/>
      <c r="B14" s="60" t="s">
        <v>186</v>
      </c>
      <c r="C14" s="246"/>
      <c r="D14" s="63"/>
      <c r="E14" s="63"/>
      <c r="F14" s="63"/>
      <c r="G14" s="63"/>
      <c r="H14" s="63"/>
      <c r="I14" s="63"/>
      <c r="J14" s="247"/>
      <c r="K14" s="247"/>
      <c r="L14" s="247"/>
      <c r="M14" s="247"/>
      <c r="N14" s="248"/>
      <c r="O14" s="248"/>
      <c r="P14" s="249">
        <f t="shared" si="0"/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 x14ac:dyDescent="0.25">
      <c r="A15" s="7"/>
      <c r="B15" s="60" t="s">
        <v>187</v>
      </c>
      <c r="C15" s="246"/>
      <c r="D15" s="63"/>
      <c r="E15" s="63"/>
      <c r="F15" s="63"/>
      <c r="G15" s="63"/>
      <c r="H15" s="63"/>
      <c r="I15" s="63"/>
      <c r="J15" s="247"/>
      <c r="K15" s="247"/>
      <c r="L15" s="247"/>
      <c r="M15" s="247"/>
      <c r="N15" s="248"/>
      <c r="O15" s="248"/>
      <c r="P15" s="249">
        <f t="shared" si="0"/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 x14ac:dyDescent="0.25"/>
    <row r="17" spans="1:26" ht="13.5" customHeight="1" x14ac:dyDescent="0.25">
      <c r="A17" s="7"/>
      <c r="B17" s="7"/>
      <c r="C17" s="7"/>
      <c r="D17" s="7"/>
      <c r="E17" s="64"/>
      <c r="F17" s="6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5">
      <c r="B18" s="61" t="s">
        <v>174</v>
      </c>
    </row>
    <row r="19" spans="1:26" ht="13.5" customHeight="1" x14ac:dyDescent="0.25"/>
    <row r="20" spans="1:26" ht="13.5" customHeight="1" x14ac:dyDescent="0.25"/>
    <row r="21" spans="1:26" ht="13.5" customHeight="1" x14ac:dyDescent="0.25"/>
    <row r="22" spans="1:26" ht="13.5" customHeight="1" x14ac:dyDescent="0.25"/>
    <row r="23" spans="1:26" ht="13.5" customHeight="1" x14ac:dyDescent="0.25"/>
    <row r="24" spans="1:26" ht="13.5" customHeight="1" x14ac:dyDescent="0.25"/>
    <row r="25" spans="1:26" ht="13.5" customHeight="1" x14ac:dyDescent="0.25"/>
    <row r="26" spans="1:26" ht="13.5" customHeight="1" x14ac:dyDescent="0.25"/>
    <row r="27" spans="1:26" ht="13.5" customHeight="1" x14ac:dyDescent="0.25"/>
    <row r="28" spans="1:26" ht="13.5" customHeight="1" x14ac:dyDescent="0.25"/>
    <row r="29" spans="1:26" ht="13.5" customHeight="1" x14ac:dyDescent="0.25"/>
    <row r="30" spans="1:26" ht="13.5" customHeight="1" x14ac:dyDescent="0.25"/>
    <row r="31" spans="1:26" ht="13.5" customHeight="1" x14ac:dyDescent="0.25"/>
    <row r="32" spans="1:2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</sheetData>
  <mergeCells count="17">
    <mergeCell ref="J8:K8"/>
    <mergeCell ref="P8:P9"/>
    <mergeCell ref="B4:P4"/>
    <mergeCell ref="B3:P3"/>
    <mergeCell ref="B5:P5"/>
    <mergeCell ref="B7:P7"/>
    <mergeCell ref="B8:B9"/>
    <mergeCell ref="D8:D9"/>
    <mergeCell ref="E8:E9"/>
    <mergeCell ref="L8:M8"/>
    <mergeCell ref="N8:N9"/>
    <mergeCell ref="O8:O9"/>
    <mergeCell ref="C8:C9"/>
    <mergeCell ref="F8:F9"/>
    <mergeCell ref="G8:G9"/>
    <mergeCell ref="H8:H9"/>
    <mergeCell ref="I8:I9"/>
  </mergeCells>
  <dataValidations count="1">
    <dataValidation type="list" allowBlank="1" showInputMessage="1" showErrorMessage="1" sqref="I10:I1048576 I3:I4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Estudiantes</vt:lpstr>
      <vt:lpstr>Deserción</vt:lpstr>
      <vt:lpstr>Graduación</vt:lpstr>
      <vt:lpstr>Profesores Listado_Detallad </vt:lpstr>
      <vt:lpstr>Profesores- Resume Contra Form</vt:lpstr>
      <vt:lpstr>Profesores Movilidad</vt:lpstr>
      <vt:lpstr>Investigacion - grupos y profe</vt:lpstr>
      <vt:lpstr>Estudiante Movilidad </vt:lpstr>
      <vt:lpstr>Estadisticas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SONIA INES BETANCUR LOPEZ</cp:lastModifiedBy>
  <dcterms:created xsi:type="dcterms:W3CDTF">2021-09-14T20:25:45Z</dcterms:created>
  <dcterms:modified xsi:type="dcterms:W3CDTF">2023-09-07T21:42:02Z</dcterms:modified>
</cp:coreProperties>
</file>