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ocumentos Autoevaluación AAC y RAAC\CUADROS MAESTROS_ACTUALIZACIÓN\"/>
    </mc:Choice>
  </mc:AlternateContent>
  <bookViews>
    <workbookView xWindow="0" yWindow="465" windowWidth="28800" windowHeight="16425"/>
  </bookViews>
  <sheets>
    <sheet name="General" sheetId="1" r:id="rId1"/>
    <sheet name="Estudiantes" sheetId="20" r:id="rId2"/>
    <sheet name="Profesores Listado_Detallad " sheetId="21" r:id="rId3"/>
    <sheet name="Profesores- Resume Contra Form" sheetId="5" r:id="rId4"/>
    <sheet name="Profesores Movilidad" sheetId="18" r:id="rId5"/>
    <sheet name="Investigacion - grupos y profe" sheetId="6" r:id="rId6"/>
    <sheet name="Estudiante Movilidad " sheetId="8" r:id="rId7"/>
    <sheet name="Estadisticas Bienestar" sheetId="15" r:id="rId8"/>
    <sheet name="Proyección social o extensi " sheetId="19" r:id="rId9"/>
    <sheet name="Convenios " sheetId="14" r:id="rId10"/>
  </sheets>
  <externalReferences>
    <externalReference r:id="rId11"/>
    <externalReference r:id="rId12"/>
  </externalReferences>
  <definedNames>
    <definedName name="_xlnm._FilterDatabase" localSheetId="9" hidden="1">'Convenios '!$B$15:$E$21</definedName>
    <definedName name="_xlnm._FilterDatabase" localSheetId="2" hidden="1">'Profesores Listado_Detallad '!$B$9:$U$16</definedName>
    <definedName name="Años">[1]Lista!$D$59:$D$70</definedName>
    <definedName name="Area_Conocimiento">[1]Lista!$F$4:$F$11</definedName>
    <definedName name="Facultad">[1]Lista!$H$59:$H$66</definedName>
    <definedName name="Idioma">[1]Lista!$P$21:$P$32</definedName>
    <definedName name="NBC" localSheetId="6">#REF!</definedName>
    <definedName name="NBC" localSheetId="1">#REF!</definedName>
    <definedName name="NBC" localSheetId="2">#REF!</definedName>
    <definedName name="NBC" localSheetId="4">#REF!</definedName>
    <definedName name="NBC" localSheetId="3">#REF!</definedName>
    <definedName name="NBC">#REF!</definedName>
    <definedName name="Nivel">[1]Lista!$N$36:$N$42</definedName>
    <definedName name="Niveles">[1]Lista!$J$58:$J$61</definedName>
    <definedName name="Organos_Decisión">[1]Lista!$R$36:$R$38</definedName>
    <definedName name="PAIS">[2]LISTAS!$Q$3:$Q$252</definedName>
    <definedName name="Redes">[1]Lista!$B$59:$B$62</definedName>
    <definedName name="Resultados">[1]Lista!$L$58:$L$62</definedName>
    <definedName name="Sedes">'[1]LIsta Programas-Facultades'!$A$2:$A$6</definedName>
    <definedName name="Tipo_Estimulos">[1]Lista!$T$36:$T$45</definedName>
    <definedName name="Tipo_Reconocimiento">[1]Lista!$R$21:$R$26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2" roundtripDataSignature="AMtx7mhfbe+lVuW/83UjIE4bF7bB2e8T5w=="/>
    </ext>
  </extLst>
</workbook>
</file>

<file path=xl/calcChain.xml><?xml version="1.0" encoding="utf-8"?>
<calcChain xmlns="http://schemas.openxmlformats.org/spreadsheetml/2006/main">
  <c r="W8" i="19" l="1"/>
  <c r="Z8" i="19"/>
  <c r="W9" i="19"/>
  <c r="X9" i="19"/>
  <c r="Y9" i="19"/>
  <c r="W10" i="19"/>
  <c r="X10" i="19"/>
  <c r="Y10" i="19"/>
  <c r="W11" i="19"/>
  <c r="X11" i="19"/>
  <c r="Y11" i="19"/>
  <c r="W12" i="19"/>
  <c r="X12" i="19"/>
  <c r="Y12" i="19"/>
  <c r="Y8" i="19"/>
  <c r="AB8" i="19" s="1"/>
  <c r="X8" i="19"/>
  <c r="AA8" i="19" s="1"/>
  <c r="X13" i="19" l="1"/>
  <c r="Y13" i="19"/>
  <c r="W13" i="19"/>
  <c r="Z9" i="19" l="1"/>
  <c r="AA9" i="19"/>
  <c r="AB9" i="19"/>
  <c r="Z10" i="19"/>
  <c r="AA10" i="19"/>
  <c r="AB10" i="19"/>
  <c r="Z11" i="19"/>
  <c r="AA11" i="19"/>
  <c r="AB11" i="19"/>
  <c r="Z12" i="19"/>
  <c r="AA12" i="19"/>
  <c r="AB12" i="19"/>
  <c r="S35" i="15" l="1"/>
  <c r="T35" i="15"/>
  <c r="S36" i="15"/>
  <c r="T36" i="15"/>
  <c r="S37" i="15"/>
  <c r="T37" i="15"/>
  <c r="S38" i="15"/>
  <c r="T38" i="15"/>
  <c r="T34" i="15"/>
  <c r="S34" i="15"/>
  <c r="S23" i="15"/>
  <c r="T23" i="15"/>
  <c r="S24" i="15"/>
  <c r="T24" i="15"/>
  <c r="S25" i="15"/>
  <c r="T25" i="15"/>
  <c r="S26" i="15"/>
  <c r="T26" i="15"/>
  <c r="T22" i="15"/>
  <c r="S22" i="15"/>
  <c r="S10" i="15"/>
  <c r="T10" i="15"/>
  <c r="S11" i="15"/>
  <c r="T11" i="15"/>
  <c r="S12" i="15"/>
  <c r="T12" i="15"/>
  <c r="S13" i="15"/>
  <c r="T13" i="15"/>
  <c r="T9" i="15"/>
  <c r="S9" i="15"/>
  <c r="R36" i="15"/>
  <c r="R38" i="15"/>
  <c r="Q38" i="15"/>
  <c r="R37" i="15"/>
  <c r="Q37" i="15"/>
  <c r="Q36" i="15"/>
  <c r="R35" i="15"/>
  <c r="Q35" i="15"/>
  <c r="R34" i="15"/>
  <c r="R39" i="15" s="1"/>
  <c r="Q34" i="15"/>
  <c r="Q39" i="15" s="1"/>
  <c r="R26" i="15"/>
  <c r="Q26" i="15"/>
  <c r="R25" i="15"/>
  <c r="Q25" i="15"/>
  <c r="R24" i="15"/>
  <c r="Q24" i="15"/>
  <c r="R23" i="15"/>
  <c r="Q23" i="15"/>
  <c r="R22" i="15"/>
  <c r="R27" i="15" s="1"/>
  <c r="Q22" i="15"/>
  <c r="Q27" i="15" s="1"/>
  <c r="Q10" i="15"/>
  <c r="R10" i="15"/>
  <c r="Q11" i="15"/>
  <c r="R11" i="15"/>
  <c r="Q12" i="15"/>
  <c r="R12" i="15"/>
  <c r="Q13" i="15"/>
  <c r="R13" i="15"/>
  <c r="R9" i="15"/>
  <c r="R14" i="15" s="1"/>
  <c r="Q9" i="15"/>
  <c r="Q14" i="15" s="1"/>
  <c r="F13" i="19" l="1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Z13" i="19"/>
  <c r="AA13" i="19"/>
  <c r="AB13" i="19"/>
  <c r="E13" i="19"/>
  <c r="F39" i="15"/>
  <c r="G39" i="15"/>
  <c r="H39" i="15"/>
  <c r="I39" i="15"/>
  <c r="J39" i="15"/>
  <c r="K39" i="15"/>
  <c r="L39" i="15"/>
  <c r="M39" i="15"/>
  <c r="N39" i="15"/>
  <c r="O39" i="15"/>
  <c r="P39" i="15"/>
  <c r="S39" i="15"/>
  <c r="T39" i="15"/>
  <c r="E39" i="15"/>
  <c r="F27" i="15"/>
  <c r="G27" i="15"/>
  <c r="H27" i="15"/>
  <c r="I27" i="15"/>
  <c r="J27" i="15"/>
  <c r="K27" i="15"/>
  <c r="L27" i="15"/>
  <c r="M27" i="15"/>
  <c r="N27" i="15"/>
  <c r="O27" i="15"/>
  <c r="P27" i="15"/>
  <c r="S27" i="15"/>
  <c r="T27" i="15"/>
  <c r="E27" i="15"/>
  <c r="F14" i="15"/>
  <c r="G14" i="15"/>
  <c r="H14" i="15"/>
  <c r="I14" i="15"/>
  <c r="J14" i="15"/>
  <c r="K14" i="15"/>
  <c r="L14" i="15"/>
  <c r="M14" i="15"/>
  <c r="N14" i="15"/>
  <c r="O14" i="15"/>
  <c r="P14" i="15"/>
  <c r="S14" i="15"/>
  <c r="T14" i="15"/>
  <c r="E14" i="15"/>
  <c r="P11" i="8"/>
  <c r="P12" i="8"/>
  <c r="P13" i="8"/>
  <c r="P14" i="8"/>
  <c r="P15" i="8"/>
  <c r="P10" i="8"/>
  <c r="L7" i="6"/>
  <c r="L8" i="6"/>
  <c r="L9" i="6"/>
  <c r="L10" i="6"/>
  <c r="L6" i="6"/>
  <c r="P10" i="18"/>
  <c r="P11" i="18"/>
  <c r="P12" i="18"/>
  <c r="P13" i="18"/>
  <c r="P14" i="18"/>
  <c r="P9" i="18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C20" i="5"/>
  <c r="BA20" i="5"/>
  <c r="BB20" i="5"/>
  <c r="BC20" i="5"/>
  <c r="AZ20" i="5"/>
  <c r="N20" i="20"/>
  <c r="O20" i="20"/>
  <c r="P20" i="20"/>
  <c r="M20" i="20"/>
  <c r="D20" i="20"/>
  <c r="F20" i="20"/>
  <c r="G20" i="20"/>
  <c r="I20" i="20"/>
  <c r="J20" i="20"/>
  <c r="K20" i="20"/>
  <c r="E9" i="20"/>
  <c r="E10" i="20"/>
  <c r="E11" i="20"/>
  <c r="E12" i="20"/>
  <c r="E13" i="20"/>
  <c r="E14" i="20"/>
  <c r="E15" i="20"/>
  <c r="E16" i="20"/>
  <c r="E17" i="20"/>
  <c r="E18" i="20"/>
  <c r="E19" i="20"/>
  <c r="E8" i="20"/>
  <c r="E20" i="20" s="1"/>
  <c r="C20" i="20"/>
  <c r="H9" i="20" l="1"/>
  <c r="H10" i="20"/>
  <c r="H11" i="20"/>
  <c r="H12" i="20"/>
  <c r="H13" i="20"/>
  <c r="H14" i="20"/>
  <c r="H15" i="20"/>
  <c r="H16" i="20"/>
  <c r="H17" i="20"/>
  <c r="H18" i="20"/>
  <c r="H19" i="20"/>
  <c r="H8" i="20"/>
  <c r="H20" i="20" s="1"/>
</calcChain>
</file>

<file path=xl/sharedStrings.xml><?xml version="1.0" encoding="utf-8"?>
<sst xmlns="http://schemas.openxmlformats.org/spreadsheetml/2006/main" count="428" uniqueCount="189">
  <si>
    <t>CONSEJO NACIONAL DE ACREDITACIÓN</t>
  </si>
  <si>
    <t>PROCESO DE ACREDITACIÓN DE PROGRAMAS ACADEMICOS</t>
  </si>
  <si>
    <t>FECHA DILIGENCIAMIENTO:</t>
  </si>
  <si>
    <t>INFORMACIÓN DE LA INSTITUCIÓN</t>
  </si>
  <si>
    <t>Institución:</t>
  </si>
  <si>
    <t>INFORMACIÓN DEL PROGRAMA</t>
  </si>
  <si>
    <t>Denominación del Programa:</t>
  </si>
  <si>
    <t>Unidad Académica a la que esta adscrito el Programa</t>
  </si>
  <si>
    <t>Año de Creación:</t>
  </si>
  <si>
    <t>Acreditación o Renovación:</t>
  </si>
  <si>
    <t>A:</t>
  </si>
  <si>
    <t>R:</t>
  </si>
  <si>
    <t>Resolución Registro Calificado:</t>
  </si>
  <si>
    <t>Resolución de Acreditación:</t>
  </si>
  <si>
    <t>Nº Promociones:</t>
  </si>
  <si>
    <t>Fecha de la última Acreditación:</t>
  </si>
  <si>
    <t>Vigencia de la última acreditación</t>
  </si>
  <si>
    <t>Fecha de creación</t>
  </si>
  <si>
    <t>PROCESO DE ACREDITACIÓN INSTITUCIONAL</t>
  </si>
  <si>
    <t>Año (1)</t>
  </si>
  <si>
    <t>Inscritos</t>
  </si>
  <si>
    <t>Admitidos</t>
  </si>
  <si>
    <t>Matriculados</t>
  </si>
  <si>
    <t>Total</t>
  </si>
  <si>
    <t>Nacional</t>
  </si>
  <si>
    <t>I</t>
  </si>
  <si>
    <t>II</t>
  </si>
  <si>
    <t>Promedio</t>
  </si>
  <si>
    <t>Totales</t>
  </si>
  <si>
    <t>N°</t>
  </si>
  <si>
    <t>Nombres y Apellidos del Profesor</t>
  </si>
  <si>
    <t>Enlace a Cvlac o a la hoja de vida</t>
  </si>
  <si>
    <t>SOLO SE PUEDEN INCLUIR PROFESORES CON ASIGNACIÓN EN DOCENCIA - ASOCIADO A ASIGNATURAS Y ESPACIOS ACADÉMICOS</t>
  </si>
  <si>
    <t>Año</t>
  </si>
  <si>
    <t>Termino indefinido</t>
  </si>
  <si>
    <t>Termino fijo 11 meses o mas</t>
  </si>
  <si>
    <t>Doctorado</t>
  </si>
  <si>
    <t>Maestría</t>
  </si>
  <si>
    <t>NOMBRE DEL GRUPO DE INVESTIGACIÓN</t>
  </si>
  <si>
    <t>CLASIFICACIÓN EN MINCIENCIAS (VIGENTE)</t>
  </si>
  <si>
    <t xml:space="preserve">No. </t>
  </si>
  <si>
    <t>Nombre</t>
  </si>
  <si>
    <t>País</t>
  </si>
  <si>
    <t>Fecha  Inicio 
(dd/mm/aaaa)</t>
  </si>
  <si>
    <t>Fecha Final 
(dd/mm/aaaa)</t>
  </si>
  <si>
    <t>Extranjero</t>
  </si>
  <si>
    <t xml:space="preserve">Nacional </t>
  </si>
  <si>
    <t xml:space="preserve"> </t>
  </si>
  <si>
    <t>ESTUDIANTES</t>
  </si>
  <si>
    <t>PROFESORES</t>
  </si>
  <si>
    <t>PROCESO DE ACREDITACIÓN DE PROGRAMAS</t>
  </si>
  <si>
    <t>CONVENIOS ACTIVOS NACIONALES DE COOPERACIÓN</t>
  </si>
  <si>
    <t>No.</t>
  </si>
  <si>
    <t>INSTITUCIÓN CON LAS QUE SE CELEBRÓ EL CONVENIO</t>
  </si>
  <si>
    <t>Breve Objeto</t>
  </si>
  <si>
    <t>Resultados concretos: movilidad, financiación de proyectos, publicaciones, etc.</t>
  </si>
  <si>
    <t xml:space="preserve">CONVENIOS INTERNACIONALES DE COOPERACIÓN </t>
  </si>
  <si>
    <t>PERSONAL ADMINISTRATIVO</t>
  </si>
  <si>
    <t>Referentes de organización</t>
  </si>
  <si>
    <t>Campus</t>
  </si>
  <si>
    <t>Seccional</t>
  </si>
  <si>
    <t>Sede</t>
  </si>
  <si>
    <t>Institución Multicampus</t>
  </si>
  <si>
    <t>Multicampus</t>
  </si>
  <si>
    <t>Periodicidad de admisión</t>
  </si>
  <si>
    <t>Nº de estudiantes admitidos en el primer periodo</t>
  </si>
  <si>
    <t>Resolución de modificación de registro calificado</t>
  </si>
  <si>
    <t>PERIODO:</t>
  </si>
  <si>
    <t>NUMERO DE SEMANAS POR PERIODO:</t>
  </si>
  <si>
    <t>INFORMACIÓN GENERAL</t>
  </si>
  <si>
    <t>VINCULACIÓN/CATEGORIZACIÓN</t>
  </si>
  <si>
    <t>ACTIVIDADES POR PERIODO DESARROLLADAS EN EL PROGRAMA ACADÉMICO</t>
  </si>
  <si>
    <t>Cedula / identificación</t>
  </si>
  <si>
    <t>Categoría en el Escalafón de la institución (vigente)</t>
  </si>
  <si>
    <t>Docencia</t>
  </si>
  <si>
    <t>Investigación</t>
  </si>
  <si>
    <t>Extensión/Proyección social</t>
  </si>
  <si>
    <t>Facultad/Departamento/Área al que pertenece</t>
  </si>
  <si>
    <t>Porcentaje de dedicación al programa (del total de horas contratadas en la IES que porcentaje lo utilizan en actividades en el programa)</t>
  </si>
  <si>
    <t>Área, componente, núcleo de las asignaturas.</t>
  </si>
  <si>
    <t>Horas por periodo</t>
  </si>
  <si>
    <t>Estudiantes vinculados</t>
  </si>
  <si>
    <t>Población Atendida</t>
  </si>
  <si>
    <t>Programa, Proyecto o Actividad 1*</t>
  </si>
  <si>
    <t>Programa, Proyecto o Actividad 2*</t>
  </si>
  <si>
    <t>Programa, Proyecto o Actividad 3*</t>
  </si>
  <si>
    <t>Programa, Proyecto o Actividad 4*</t>
  </si>
  <si>
    <t>Programa, Proyecto o Actividad 5*</t>
  </si>
  <si>
    <t>PROCESO DE ACREDITACIÓN DE PROGRAMAS ACADÉMICOS</t>
  </si>
  <si>
    <t>Estrategia,  Programa o Servicio 1*</t>
  </si>
  <si>
    <t>Estrategia,  Programa o Servicio 2*</t>
  </si>
  <si>
    <t>Estrategia,  Programa o Servicio 3*</t>
  </si>
  <si>
    <t>Estrategia,  Programa o Servicio 4*</t>
  </si>
  <si>
    <t>Estrategia,  Programa o Servicio 5*</t>
  </si>
  <si>
    <t>Número de actividades realizadas</t>
  </si>
  <si>
    <t>Número de personas beneficiadas</t>
  </si>
  <si>
    <t>ESTRATEGIAS, PROGRAMAS O SERVICIOS</t>
  </si>
  <si>
    <t xml:space="preserve">* Nombre de la Estrategia, Programa o Servicio ofrecido desde Bienestar Institucional con participación de la Comunidad Academica del Programa. </t>
  </si>
  <si>
    <t>MOVILIDAD DE ESTUDIANTES EN EL PROGRAMA</t>
  </si>
  <si>
    <t>Tipo - Presencial/ Virtual</t>
  </si>
  <si>
    <t>Tipo - Presencial / Virtual</t>
  </si>
  <si>
    <t>Período- por semestre- anual o por cohorte</t>
  </si>
  <si>
    <t>Ad honorem</t>
  </si>
  <si>
    <t>Nº de profesores Tiempo Completo (TC) vinculados al programa académico</t>
  </si>
  <si>
    <t>Primera Especialidad Medico Quirúrgica</t>
  </si>
  <si>
    <t>Segunda Especialidad Medico Quirúrgica</t>
  </si>
  <si>
    <t>Categoría de investigador Minciencias (vigente) 1.Junior            2.Asociado 3. Senior</t>
  </si>
  <si>
    <t>Nº de créditos que establece el plan de estudios vigente</t>
  </si>
  <si>
    <t>NÚMERO DE PROYECTOS DE INVESTIGACIÓN CON RECURSOS EXTERNOS</t>
  </si>
  <si>
    <t>NÚMERO DE PRODUCTOS DE INVESTIGACIÓN TOTALES</t>
  </si>
  <si>
    <t>NÚMERO DE LIBROS O CAPÍTULOS DE LIBROS DE INVESTIGACIÓN.</t>
  </si>
  <si>
    <t>NÚMERO DE PATENTES, DISEÑOS INDUSTRIALES O REGISTROS DE SOFTWARE.</t>
  </si>
  <si>
    <t>NÚMERO DE PRODUCTOS DE CREACIÓN</t>
  </si>
  <si>
    <t xml:space="preserve">NÚMERO DE PROFESORES DEL PROGRAMA DE TIEMPO COMPLETO Y MEDIO TIEMPO VINCULADOS A LA LÍNEA DE INVESTIGACIÓN. </t>
  </si>
  <si>
    <t>NÚMERO DE PROYECTOS DE INVESTIGACIÓN CON RECURSOS INTERNOS</t>
  </si>
  <si>
    <t>SOLO INCLUIR A PROFESORES VISITANTES CON ALGUNA ACTIVIDAD ACADÉMICA EN EL PROGRAMA O ACTIVIDADES DE INVESTIGACIÓN O EXTENSIÓN EN LAS QUE PARTICIPEN PROFESORES VINCULADOS AL PROGRAMA</t>
  </si>
  <si>
    <t>Número de profesores Medio Tiempo Completo (mt) vinculados al programa académico</t>
  </si>
  <si>
    <t>Naturaleza Juridica:</t>
  </si>
  <si>
    <t xml:space="preserve">Carácter Académico: </t>
  </si>
  <si>
    <t>Domicilio:</t>
  </si>
  <si>
    <t>Duración total del programa  periodos, según RC</t>
  </si>
  <si>
    <t xml:space="preserve">Nº de graduados: </t>
  </si>
  <si>
    <t xml:space="preserve">Lugar de desarrollo del programa incluidos en el RC: </t>
  </si>
  <si>
    <t xml:space="preserve">Tipo de Contratación (1. indefinido / 2. fijo más de 11 meses al año/  3. fijo menos 11 meses al año/ 4. Ad honorem) </t>
  </si>
  <si>
    <t xml:space="preserve">Tipo de Dedicación contractual (1. tiempo completo, / 2. medio tiempo / 3. Hora Cátedra) </t>
  </si>
  <si>
    <t>Nombre de las asignaturas o espacios académicos del plan de estudios *</t>
  </si>
  <si>
    <t>Nivel Máximo de Formación (1. Doctorado / 2. Maestría / 3. Especialización / 4. Profesional Universitario / 5. Tecnólogo / 6. Técnico Profesional</t>
  </si>
  <si>
    <t>Título obtenido en nivel máximo de formación</t>
  </si>
  <si>
    <t>País de obtención de máximo título de máximo nivel de formación</t>
  </si>
  <si>
    <t>Título de Pregrado</t>
  </si>
  <si>
    <t>Termino fijo menos de 11 meses</t>
  </si>
  <si>
    <t>Número de profesores Hora Cátedra (hc) vinculados al programa académico</t>
  </si>
  <si>
    <t>NÚMERO DE ARTÍCULOS EN REVISTAS INDEXADAS NACIONALES /Publindex</t>
  </si>
  <si>
    <t xml:space="preserve">NÚMERO DE ESTUDIANTES VINCULADOS A TRABAJOS DE GRADO DEL PROGRAMA </t>
  </si>
  <si>
    <t xml:space="preserve">Entidad de origen </t>
  </si>
  <si>
    <t>Objeto</t>
  </si>
  <si>
    <t>Resultados</t>
  </si>
  <si>
    <t>Entidad de origen</t>
  </si>
  <si>
    <t xml:space="preserve">Objeto  </t>
  </si>
  <si>
    <t>Número de estudiantes</t>
  </si>
  <si>
    <t>Número de  profesores</t>
  </si>
  <si>
    <t>Profesores vinculados</t>
  </si>
  <si>
    <t>* Nombre del Programa, Proyecto o Actividad de Proyección social o extensión del Programa Académico en evaluación, con vinculación de estudiantes en su realización. Entre las actividades pueden estar, cursos de extensión, diplomados, consultorias, asesorias, entre otras.</t>
  </si>
  <si>
    <t>Nº Profesores en otras IES</t>
  </si>
  <si>
    <t>Nº Profesores Visitantes</t>
  </si>
  <si>
    <t>Período académico</t>
  </si>
  <si>
    <t>Tasa de selectividad</t>
  </si>
  <si>
    <t>Tasa de absorción</t>
  </si>
  <si>
    <t xml:space="preserve">Nº total de Graduados </t>
  </si>
  <si>
    <t>Total Estudiantes en movilidad saliente</t>
  </si>
  <si>
    <t>Total Estudiantes en movilidad entrante</t>
  </si>
  <si>
    <t>PROCESO DE ACREDITACIÓN PROGRAMAS</t>
  </si>
  <si>
    <t>Grupo de investigación  principal al que pertenece (incluir enlace)</t>
  </si>
  <si>
    <t>PRODUCCIÓN INTELECTUAL ÚLTIMOS 6 AÑOS O POR PERIODO DE LA ACREDITACIÓN ANTERIOR-  INCLUIDOS EN CVLAC</t>
  </si>
  <si>
    <t xml:space="preserve">Promedio del puntaje  global del Programa en Saber Pro  </t>
  </si>
  <si>
    <t xml:space="preserve">Tasa de deserción programa anual  según SPADIES </t>
  </si>
  <si>
    <t>CUADRO 01. PROGRAMA: IDENTIFICACIÓN Y TRAYECTORIA</t>
  </si>
  <si>
    <t>CUADRO 02. ESTUDIANTES: MATRICULADOS, ABSORCIÓN Y MOVILIDAD</t>
  </si>
  <si>
    <t>Matrícula Total del programa</t>
  </si>
  <si>
    <t>Matriculados en Primer 
curso</t>
  </si>
  <si>
    <t>NO INCLUIR LOS PROFESORES VISITANTES QUE PARTICIPAN EN EVENTOS DE LA INSTITUCIÓN. ESTA INFORMACIÓN DEBE COINCIDIR CON LOS TOTALES DEL CUADRO ANTERIOR</t>
  </si>
  <si>
    <t>MOVILIDAD DE PROFESORES DEL PROGRAMA</t>
  </si>
  <si>
    <t>* Es posible incluir todas las asignaturas de cada profesor</t>
  </si>
  <si>
    <t>CUADRO 03. PROFESORES DEL PROGRAMA ACADÉMICO</t>
  </si>
  <si>
    <t>CUADRO 04. RESUMEN DE PROFESORES - FORMACIÓN POR TIPO DE CONTRATACIÓN.</t>
  </si>
  <si>
    <t xml:space="preserve">CUADRO 05. MOVILIDAD DE PROFESORES </t>
  </si>
  <si>
    <t xml:space="preserve">LÍNEAS DE INVESTIGACIÓN RELACIONADAS CON EL PROGRAMA </t>
  </si>
  <si>
    <r>
      <t>NÚMERO DE ARTÍCULOS EN REVISTAS INDEXADAS INTERNACIONALES/</t>
    </r>
    <r>
      <rPr>
        <b/>
        <sz val="9"/>
        <color theme="1"/>
        <rFont val="Century Gothic"/>
        <family val="1"/>
      </rPr>
      <t>Scopus /WoS</t>
    </r>
  </si>
  <si>
    <t xml:space="preserve">Cuadro: 06 INVESTIGACIONES, GRUPOS </t>
  </si>
  <si>
    <t>SOLO INCLUIR ESTUDIANTES VISITANTES QUE PARTICIPEN EN ALGUNA ACTIVIDAD ACADÉMICA PROPIA DEL PROGRAMA O QUE PARTICIPEN EN ACTIVIDADES DE INVESTIGACIÓN O EXTENSIÓN DONDE PARTICIPEN ESTUDIANTES Y PROFESORES VINCULADOS AL  PROGRAMA</t>
  </si>
  <si>
    <t>CUADRO 07. MOVILIDAD DE ESTUDIANTES DEL PROGRAMA ACADÉMICO</t>
  </si>
  <si>
    <t>* Esta hoja está protegida para solo digitar la información solicitada.
Las celdas en sombra azul son calculadas y no se deben editar</t>
  </si>
  <si>
    <t>Internacional</t>
  </si>
  <si>
    <t>.</t>
  </si>
  <si>
    <t>N</t>
  </si>
  <si>
    <t>ID (documento)</t>
  </si>
  <si>
    <t>MOVILIDAD ENTRANTE (número)</t>
  </si>
  <si>
    <t>MOVILIDAD SALIENTE (número)</t>
  </si>
  <si>
    <t>Duración TiemponEstadía (días)</t>
  </si>
  <si>
    <t>Duración Tiempo Estadía (días)</t>
  </si>
  <si>
    <t>Vigencia (años)</t>
  </si>
  <si>
    <t>Número de  administrativos</t>
  </si>
  <si>
    <t>Activo</t>
  </si>
  <si>
    <t>Nº de usuarios/No Aplica</t>
  </si>
  <si>
    <t>CÓDIGO DEL GRUPO (MINCIENCIAS)</t>
  </si>
  <si>
    <t>Resolución de modificación RC de ampliación de lugar o lugares de desarrollo (para efecto de la renovación de la acreditación), etre otros posibles modificaciones presentadas</t>
  </si>
  <si>
    <t>CUADRO 08. ESTRATEGIAS, PROGRAMAS O SERVICIOS DE BIENESTAR</t>
  </si>
  <si>
    <t>CUADRO 09. PROGRAMAS, PROYECTOS O ACTIVIDADES DE PROYECCION SOCIAL O EXTENSIÓN DEL PROGRAMA ACADÉMICO</t>
  </si>
  <si>
    <t xml:space="preserve">CUADRO No.10. CONVENIOS Y ALIANZAS ESTRATÉGICAS DEL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</si>
</sst>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d/mm/yyyy;@"/>
    <numFmt numFmtId="165" formatCode="0.0"/>
  </numFmts>
  <fonts count="37" x14ac:knownFonts="1">
    <font>
      <sz val="11"/>
      <color theme="1"/>
      <name val="Calibri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1"/>
    </font>
    <font>
      <b/>
      <sz val="10"/>
      <color rgb="FFFF0000"/>
      <name val="Century Gothic"/>
      <family val="1"/>
    </font>
    <font>
      <sz val="10"/>
      <color rgb="FFFF0000"/>
      <name val="Century Gothic"/>
      <family val="1"/>
    </font>
    <font>
      <b/>
      <sz val="8"/>
      <color theme="1"/>
      <name val="Century Gothic"/>
      <family val="1"/>
    </font>
    <font>
      <sz val="8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1"/>
    </font>
    <font>
      <sz val="11"/>
      <name val="Century Gothic"/>
      <family val="1"/>
    </font>
    <font>
      <sz val="8"/>
      <color theme="1"/>
      <name val="Century Gothic"/>
      <family val="1"/>
    </font>
    <font>
      <b/>
      <sz val="11"/>
      <name val="Century Gothic"/>
      <family val="2"/>
    </font>
    <font>
      <sz val="10"/>
      <name val="Century Gothic"/>
      <family val="1"/>
    </font>
    <font>
      <sz val="8"/>
      <name val="Century Gothic"/>
      <family val="1"/>
    </font>
    <font>
      <b/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name val="Century Gothic"/>
      <family val="1"/>
    </font>
    <font>
      <b/>
      <sz val="9"/>
      <color rgb="FFFF0000"/>
      <name val="Century Gothic"/>
      <family val="1"/>
    </font>
    <font>
      <sz val="9"/>
      <name val="Century Gothic"/>
      <family val="1"/>
    </font>
    <font>
      <sz val="9"/>
      <color rgb="FFFF0000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sz val="11"/>
      <color theme="1"/>
      <name val="Century Gothic"/>
      <family val="2"/>
    </font>
    <font>
      <sz val="10"/>
      <color rgb="FF00000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9">
    <xf numFmtId="0" fontId="0" fillId="0" borderId="0"/>
    <xf numFmtId="0" fontId="6" fillId="0" borderId="14"/>
    <xf numFmtId="0" fontId="6" fillId="0" borderId="14"/>
    <xf numFmtId="0" fontId="4" fillId="0" borderId="14"/>
    <xf numFmtId="0" fontId="13" fillId="0" borderId="14"/>
    <xf numFmtId="0" fontId="6" fillId="0" borderId="14"/>
    <xf numFmtId="0" fontId="4" fillId="0" borderId="14"/>
    <xf numFmtId="41" fontId="27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443">
    <xf numFmtId="0" fontId="0" fillId="0" borderId="0" xfId="0" applyFont="1" applyAlignment="1"/>
    <xf numFmtId="3" fontId="1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/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0" fontId="6" fillId="0" borderId="14" xfId="2" applyFill="1" applyAlignment="1">
      <alignment wrapText="1"/>
    </xf>
    <xf numFmtId="0" fontId="12" fillId="0" borderId="14" xfId="2" applyFont="1" applyFill="1" applyAlignment="1">
      <alignment wrapText="1"/>
    </xf>
    <xf numFmtId="49" fontId="17" fillId="0" borderId="14" xfId="2" applyNumberFormat="1" applyFont="1" applyFill="1" applyAlignment="1">
      <alignment wrapText="1"/>
    </xf>
    <xf numFmtId="0" fontId="16" fillId="0" borderId="14" xfId="3" applyFont="1" applyFill="1"/>
    <xf numFmtId="49" fontId="16" fillId="0" borderId="14" xfId="3" applyNumberFormat="1" applyFont="1" applyFill="1" applyAlignment="1">
      <alignment horizontal="left" vertical="center" wrapText="1"/>
    </xf>
    <xf numFmtId="49" fontId="11" fillId="0" borderId="3" xfId="3" applyNumberFormat="1" applyFont="1" applyFill="1" applyBorder="1" applyAlignment="1">
      <alignment horizontal="center" vertical="center" wrapText="1"/>
    </xf>
    <xf numFmtId="1" fontId="11" fillId="0" borderId="3" xfId="3" applyNumberFormat="1" applyFont="1" applyFill="1" applyBorder="1" applyAlignment="1">
      <alignment horizontal="center" vertical="center" wrapText="1"/>
    </xf>
    <xf numFmtId="0" fontId="16" fillId="0" borderId="14" xfId="3" applyFont="1" applyFill="1" applyAlignment="1">
      <alignment wrapText="1"/>
    </xf>
    <xf numFmtId="0" fontId="18" fillId="0" borderId="14" xfId="1" applyFont="1" applyFill="1" applyAlignment="1" applyProtection="1">
      <alignment wrapText="1"/>
      <protection locked="0"/>
    </xf>
    <xf numFmtId="0" fontId="18" fillId="0" borderId="24" xfId="1" applyFont="1" applyFill="1" applyBorder="1" applyAlignment="1" applyProtection="1">
      <alignment wrapText="1"/>
      <protection locked="0"/>
    </xf>
    <xf numFmtId="0" fontId="8" fillId="0" borderId="24" xfId="1" applyFont="1" applyFill="1" applyBorder="1" applyAlignment="1" applyProtection="1">
      <alignment horizontal="center" vertical="center" wrapText="1"/>
      <protection locked="0"/>
    </xf>
    <xf numFmtId="9" fontId="18" fillId="0" borderId="14" xfId="1" applyNumberFormat="1" applyFont="1" applyFill="1" applyAlignment="1" applyProtection="1">
      <alignment horizontal="center" wrapText="1"/>
      <protection locked="0"/>
    </xf>
    <xf numFmtId="0" fontId="18" fillId="0" borderId="14" xfId="1" applyFont="1" applyFill="1" applyAlignment="1" applyProtection="1">
      <alignment horizontal="center" wrapText="1"/>
      <protection locked="0"/>
    </xf>
    <xf numFmtId="0" fontId="18" fillId="0" borderId="14" xfId="1" applyFont="1" applyFill="1" applyAlignment="1" applyProtection="1">
      <alignment horizontal="center" vertical="center" wrapText="1"/>
      <protection locked="0"/>
    </xf>
    <xf numFmtId="0" fontId="18" fillId="0" borderId="14" xfId="1" applyFont="1" applyFill="1" applyAlignment="1" applyProtection="1">
      <alignment vertical="center" wrapText="1"/>
      <protection locked="0"/>
    </xf>
    <xf numFmtId="9" fontId="18" fillId="0" borderId="19" xfId="1" applyNumberFormat="1" applyFont="1" applyFill="1" applyBorder="1" applyAlignment="1" applyProtection="1">
      <alignment horizontal="center" wrapText="1"/>
      <protection locked="0"/>
    </xf>
    <xf numFmtId="9" fontId="18" fillId="0" borderId="57" xfId="1" applyNumberFormat="1" applyFont="1" applyFill="1" applyBorder="1" applyAlignment="1" applyProtection="1">
      <alignment horizontal="center" wrapText="1"/>
      <protection locked="0"/>
    </xf>
    <xf numFmtId="0" fontId="18" fillId="0" borderId="42" xfId="1" applyFont="1" applyFill="1" applyBorder="1" applyAlignment="1" applyProtection="1">
      <alignment vertical="center" wrapText="1"/>
      <protection locked="0"/>
    </xf>
    <xf numFmtId="0" fontId="18" fillId="0" borderId="42" xfId="1" applyFont="1" applyFill="1" applyBorder="1" applyAlignment="1" applyProtection="1">
      <alignment horizontal="center" vertical="center" wrapText="1"/>
      <protection locked="0"/>
    </xf>
    <xf numFmtId="0" fontId="18" fillId="0" borderId="48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Alignment="1" applyProtection="1">
      <alignment wrapText="1"/>
      <protection locked="0"/>
    </xf>
    <xf numFmtId="0" fontId="2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/>
    <xf numFmtId="0" fontId="21" fillId="0" borderId="0" xfId="0" applyFont="1" applyFill="1"/>
    <xf numFmtId="49" fontId="23" fillId="0" borderId="48" xfId="2" applyNumberFormat="1" applyFont="1" applyFill="1" applyBorder="1" applyAlignment="1" applyProtection="1">
      <alignment horizontal="center" vertical="center" wrapText="1"/>
      <protection locked="0"/>
    </xf>
    <xf numFmtId="49" fontId="22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0" borderId="13" xfId="0" applyFont="1" applyFill="1" applyBorder="1"/>
    <xf numFmtId="0" fontId="21" fillId="0" borderId="3" xfId="0" applyFont="1" applyFill="1" applyBorder="1"/>
    <xf numFmtId="49" fontId="23" fillId="0" borderId="106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/>
    <xf numFmtId="1" fontId="22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1" fillId="0" borderId="77" xfId="0" applyFont="1" applyFill="1" applyBorder="1"/>
    <xf numFmtId="0" fontId="21" fillId="0" borderId="78" xfId="0" applyFont="1" applyFill="1" applyBorder="1"/>
    <xf numFmtId="0" fontId="21" fillId="0" borderId="79" xfId="0" applyFont="1" applyFill="1" applyBorder="1"/>
    <xf numFmtId="49" fontId="26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" fillId="0" borderId="14" xfId="0" applyFont="1" applyFill="1" applyBorder="1" applyAlignment="1"/>
    <xf numFmtId="0" fontId="2" fillId="0" borderId="1" xfId="0" applyFont="1" applyFill="1" applyBorder="1"/>
    <xf numFmtId="0" fontId="2" fillId="0" borderId="11" xfId="0" applyFont="1" applyFill="1" applyBorder="1"/>
    <xf numFmtId="0" fontId="18" fillId="0" borderId="14" xfId="1" applyFont="1" applyFill="1" applyAlignment="1" applyProtection="1">
      <alignment horizontal="left" vertical="center" wrapText="1"/>
      <protection locked="0"/>
    </xf>
    <xf numFmtId="0" fontId="13" fillId="0" borderId="16" xfId="4" applyFill="1" applyBorder="1" applyProtection="1">
      <protection locked="0"/>
    </xf>
    <xf numFmtId="3" fontId="16" fillId="0" borderId="16" xfId="4" applyNumberFormat="1" applyFont="1" applyFill="1" applyBorder="1" applyAlignment="1" applyProtection="1">
      <alignment horizontal="right" vertical="center" wrapText="1"/>
      <protection locked="0"/>
    </xf>
    <xf numFmtId="10" fontId="16" fillId="0" borderId="16" xfId="4" applyNumberFormat="1" applyFont="1" applyFill="1" applyBorder="1" applyAlignment="1" applyProtection="1">
      <alignment horizontal="right" vertical="center" wrapText="1"/>
      <protection locked="0"/>
    </xf>
    <xf numFmtId="0" fontId="18" fillId="0" borderId="14" xfId="1" applyFont="1" applyFill="1" applyAlignment="1" applyProtection="1">
      <alignment wrapText="1"/>
    </xf>
    <xf numFmtId="9" fontId="8" fillId="0" borderId="105" xfId="2" applyNumberFormat="1" applyFont="1" applyFill="1" applyBorder="1" applyAlignment="1" applyProtection="1">
      <alignment horizontal="center" vertical="center" wrapText="1"/>
    </xf>
    <xf numFmtId="9" fontId="8" fillId="0" borderId="41" xfId="2" applyNumberFormat="1" applyFont="1" applyFill="1" applyBorder="1" applyAlignment="1" applyProtection="1">
      <alignment horizontal="center" vertical="center" wrapText="1"/>
    </xf>
    <xf numFmtId="9" fontId="8" fillId="0" borderId="47" xfId="2" applyNumberFormat="1" applyFont="1" applyFill="1" applyBorder="1" applyAlignment="1" applyProtection="1">
      <alignment horizontal="center" vertical="center" wrapText="1"/>
    </xf>
    <xf numFmtId="0" fontId="8" fillId="0" borderId="44" xfId="1" applyFont="1" applyFill="1" applyBorder="1" applyAlignment="1" applyProtection="1">
      <alignment horizontal="center" vertical="center" wrapText="1"/>
    </xf>
    <xf numFmtId="0" fontId="11" fillId="0" borderId="3" xfId="3" applyFont="1" applyFill="1" applyBorder="1" applyAlignment="1" applyProtection="1">
      <alignment horizontal="center" vertical="center" wrapText="1"/>
      <protection locked="0"/>
    </xf>
    <xf numFmtId="49" fontId="16" fillId="0" borderId="3" xfId="3" applyNumberFormat="1" applyFont="1" applyFill="1" applyBorder="1" applyAlignment="1" applyProtection="1">
      <alignment horizontal="left" vertical="center" wrapText="1"/>
      <protection locked="0"/>
    </xf>
    <xf numFmtId="164" fontId="16" fillId="0" borderId="3" xfId="3" applyNumberFormat="1" applyFont="1" applyFill="1" applyBorder="1" applyAlignment="1" applyProtection="1">
      <alignment horizontal="left" vertical="center" wrapText="1"/>
      <protection locked="0"/>
    </xf>
    <xf numFmtId="1" fontId="16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5" fillId="3" borderId="16" xfId="4" applyFont="1" applyFill="1" applyBorder="1" applyAlignment="1">
      <alignment wrapText="1"/>
    </xf>
    <xf numFmtId="49" fontId="21" fillId="2" borderId="58" xfId="0" applyNumberFormat="1" applyFont="1" applyFill="1" applyBorder="1" applyAlignment="1">
      <alignment horizontal="center" vertical="center" wrapText="1"/>
    </xf>
    <xf numFmtId="49" fontId="22" fillId="2" borderId="58" xfId="0" applyNumberFormat="1" applyFont="1" applyFill="1" applyBorder="1" applyAlignment="1">
      <alignment horizontal="center" vertical="center" wrapText="1"/>
    </xf>
    <xf numFmtId="49" fontId="2" fillId="2" borderId="70" xfId="0" applyNumberFormat="1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9" fontId="8" fillId="0" borderId="27" xfId="1" applyNumberFormat="1" applyFont="1" applyFill="1" applyBorder="1" applyAlignment="1" applyProtection="1">
      <alignment horizontal="center" vertical="center" wrapText="1"/>
    </xf>
    <xf numFmtId="9" fontId="8" fillId="0" borderId="30" xfId="1" applyNumberFormat="1" applyFont="1" applyFill="1" applyBorder="1" applyAlignment="1" applyProtection="1">
      <alignment horizontal="center" vertical="center" wrapText="1"/>
    </xf>
    <xf numFmtId="0" fontId="8" fillId="0" borderId="43" xfId="1" applyFont="1" applyFill="1" applyBorder="1" applyAlignment="1" applyProtection="1">
      <alignment horizontal="center" vertical="center" wrapText="1"/>
    </xf>
    <xf numFmtId="9" fontId="8" fillId="0" borderId="34" xfId="2" applyNumberFormat="1" applyFont="1" applyFill="1" applyBorder="1" applyAlignment="1" applyProtection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3" fontId="16" fillId="0" borderId="17" xfId="4" applyNumberFormat="1" applyFont="1" applyFill="1" applyBorder="1" applyAlignment="1" applyProtection="1">
      <alignment horizontal="right" vertical="center" wrapText="1"/>
      <protection locked="0"/>
    </xf>
    <xf numFmtId="3" fontId="16" fillId="0" borderId="19" xfId="4" applyNumberFormat="1" applyFont="1" applyFill="1" applyBorder="1" applyAlignment="1" applyProtection="1">
      <alignment horizontal="right" vertical="center" wrapText="1"/>
      <protection locked="0"/>
    </xf>
    <xf numFmtId="3" fontId="16" fillId="0" borderId="54" xfId="4" applyNumberFormat="1" applyFont="1" applyFill="1" applyBorder="1" applyAlignment="1" applyProtection="1">
      <alignment horizontal="right" vertical="center" wrapText="1"/>
      <protection locked="0"/>
    </xf>
    <xf numFmtId="0" fontId="13" fillId="3" borderId="42" xfId="4" applyFill="1" applyBorder="1"/>
    <xf numFmtId="3" fontId="16" fillId="3" borderId="42" xfId="4" applyNumberFormat="1" applyFont="1" applyFill="1" applyBorder="1" applyAlignment="1">
      <alignment horizontal="right" vertical="center" wrapText="1"/>
    </xf>
    <xf numFmtId="49" fontId="11" fillId="0" borderId="98" xfId="4" applyNumberFormat="1" applyFont="1" applyFill="1" applyBorder="1" applyAlignment="1">
      <alignment horizontal="center" vertical="center" wrapText="1"/>
    </xf>
    <xf numFmtId="0" fontId="13" fillId="0" borderId="26" xfId="4" applyFill="1" applyBorder="1" applyProtection="1">
      <protection locked="0"/>
    </xf>
    <xf numFmtId="0" fontId="15" fillId="3" borderId="26" xfId="4" applyFont="1" applyFill="1" applyBorder="1" applyAlignment="1">
      <alignment wrapText="1"/>
    </xf>
    <xf numFmtId="3" fontId="16" fillId="0" borderId="26" xfId="4" applyNumberFormat="1" applyFont="1" applyFill="1" applyBorder="1" applyAlignment="1" applyProtection="1">
      <alignment horizontal="right" vertical="center" wrapText="1"/>
      <protection locked="0"/>
    </xf>
    <xf numFmtId="0" fontId="14" fillId="0" borderId="23" xfId="4" applyFont="1" applyFill="1" applyBorder="1" applyProtection="1">
      <protection locked="0"/>
    </xf>
    <xf numFmtId="3" fontId="16" fillId="0" borderId="25" xfId="4" applyNumberFormat="1" applyFont="1" applyFill="1" applyBorder="1" applyAlignment="1" applyProtection="1">
      <alignment horizontal="right" vertical="center" wrapText="1"/>
      <protection locked="0"/>
    </xf>
    <xf numFmtId="10" fontId="16" fillId="0" borderId="26" xfId="4" applyNumberFormat="1" applyFont="1" applyFill="1" applyBorder="1" applyAlignment="1" applyProtection="1">
      <alignment horizontal="right" vertical="center" wrapText="1"/>
      <protection locked="0"/>
    </xf>
    <xf numFmtId="3" fontId="16" fillId="0" borderId="51" xfId="4" applyNumberFormat="1" applyFont="1" applyFill="1" applyBorder="1" applyAlignment="1" applyProtection="1">
      <alignment horizontal="right" vertical="center" wrapText="1"/>
      <protection locked="0"/>
    </xf>
    <xf numFmtId="49" fontId="7" fillId="0" borderId="71" xfId="2" applyNumberFormat="1" applyFont="1" applyFill="1" applyBorder="1" applyAlignment="1">
      <alignment horizontal="center" vertical="center" wrapText="1"/>
    </xf>
    <xf numFmtId="49" fontId="7" fillId="0" borderId="58" xfId="2" applyNumberFormat="1" applyFont="1" applyFill="1" applyBorder="1" applyAlignment="1">
      <alignment horizontal="center" vertical="center" wrapText="1"/>
    </xf>
    <xf numFmtId="0" fontId="6" fillId="3" borderId="43" xfId="4" applyFont="1" applyFill="1" applyBorder="1" applyAlignment="1">
      <alignment horizontal="center" vertical="center"/>
    </xf>
    <xf numFmtId="0" fontId="18" fillId="0" borderId="49" xfId="1" applyFont="1" applyFill="1" applyBorder="1" applyAlignment="1" applyProtection="1">
      <alignment horizontal="center" vertical="center" wrapText="1"/>
      <protection locked="0"/>
    </xf>
    <xf numFmtId="0" fontId="18" fillId="0" borderId="52" xfId="1" applyFont="1" applyFill="1" applyBorder="1" applyAlignment="1" applyProtection="1">
      <alignment horizontal="center" vertical="center" wrapText="1"/>
      <protection locked="0"/>
    </xf>
    <xf numFmtId="0" fontId="18" fillId="0" borderId="55" xfId="1" applyFont="1" applyFill="1" applyBorder="1" applyAlignment="1" applyProtection="1">
      <alignment horizontal="center" vertical="center" wrapText="1"/>
      <protection locked="0"/>
    </xf>
    <xf numFmtId="2" fontId="18" fillId="0" borderId="45" xfId="1" applyNumberFormat="1" applyFont="1" applyFill="1" applyBorder="1" applyAlignment="1" applyProtection="1">
      <alignment vertical="center" wrapText="1"/>
      <protection locked="0"/>
    </xf>
    <xf numFmtId="49" fontId="18" fillId="0" borderId="42" xfId="1" applyNumberFormat="1" applyFont="1" applyFill="1" applyBorder="1" applyAlignment="1" applyProtection="1">
      <alignment vertical="center" wrapText="1"/>
      <protection locked="0"/>
    </xf>
    <xf numFmtId="49" fontId="18" fillId="0" borderId="42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56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45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27" xfId="1" applyFont="1" applyFill="1" applyBorder="1" applyAlignment="1" applyProtection="1">
      <alignment horizontal="center" vertical="center" wrapText="1"/>
    </xf>
    <xf numFmtId="0" fontId="18" fillId="0" borderId="30" xfId="1" applyFont="1" applyFill="1" applyBorder="1" applyAlignment="1" applyProtection="1">
      <alignment wrapText="1"/>
    </xf>
    <xf numFmtId="9" fontId="18" fillId="0" borderId="39" xfId="1" applyNumberFormat="1" applyFont="1" applyFill="1" applyBorder="1" applyAlignment="1" applyProtection="1">
      <alignment horizontal="center" wrapText="1"/>
      <protection locked="0"/>
    </xf>
    <xf numFmtId="2" fontId="18" fillId="0" borderId="39" xfId="1" applyNumberFormat="1" applyFont="1" applyFill="1" applyBorder="1" applyAlignment="1" applyProtection="1">
      <alignment horizontal="center" wrapText="1"/>
      <protection locked="0"/>
    </xf>
    <xf numFmtId="2" fontId="18" fillId="0" borderId="117" xfId="1" applyNumberFormat="1" applyFont="1" applyFill="1" applyBorder="1" applyAlignment="1" applyProtection="1">
      <alignment horizontal="center" wrapText="1"/>
      <protection locked="0"/>
    </xf>
    <xf numFmtId="2" fontId="18" fillId="0" borderId="19" xfId="1" applyNumberFormat="1" applyFont="1" applyFill="1" applyBorder="1" applyAlignment="1" applyProtection="1">
      <alignment horizontal="center" wrapText="1"/>
      <protection locked="0"/>
    </xf>
    <xf numFmtId="2" fontId="18" fillId="0" borderId="118" xfId="1" applyNumberFormat="1" applyFont="1" applyFill="1" applyBorder="1" applyAlignment="1" applyProtection="1">
      <alignment horizontal="center" wrapText="1"/>
      <protection locked="0"/>
    </xf>
    <xf numFmtId="2" fontId="18" fillId="0" borderId="57" xfId="1" applyNumberFormat="1" applyFont="1" applyFill="1" applyBorder="1" applyAlignment="1" applyProtection="1">
      <alignment horizontal="center" wrapText="1"/>
      <protection locked="0"/>
    </xf>
    <xf numFmtId="2" fontId="18" fillId="0" borderId="106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Fill="1" applyAlignment="1"/>
    <xf numFmtId="0" fontId="29" fillId="0" borderId="14" xfId="6" applyFont="1" applyAlignment="1"/>
    <xf numFmtId="49" fontId="31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wrapText="1"/>
    </xf>
    <xf numFmtId="49" fontId="31" fillId="0" borderId="65" xfId="0" applyNumberFormat="1" applyFont="1" applyFill="1" applyBorder="1" applyAlignment="1">
      <alignment horizontal="center" vertical="center" wrapText="1"/>
    </xf>
    <xf numFmtId="49" fontId="31" fillId="0" borderId="66" xfId="0" applyNumberFormat="1" applyFont="1" applyFill="1" applyBorder="1" applyAlignment="1">
      <alignment horizontal="center" vertical="center" wrapText="1"/>
    </xf>
    <xf numFmtId="49" fontId="31" fillId="0" borderId="67" xfId="0" applyNumberFormat="1" applyFont="1" applyFill="1" applyBorder="1" applyAlignment="1">
      <alignment horizontal="center" vertical="center" wrapText="1"/>
    </xf>
    <xf numFmtId="49" fontId="31" fillId="0" borderId="72" xfId="0" applyNumberFormat="1" applyFont="1" applyFill="1" applyBorder="1" applyAlignment="1">
      <alignment horizontal="center" vertical="center" wrapText="1"/>
    </xf>
    <xf numFmtId="49" fontId="31" fillId="0" borderId="97" xfId="0" applyNumberFormat="1" applyFont="1" applyFill="1" applyBorder="1" applyAlignment="1">
      <alignment horizontal="center" vertical="center" wrapText="1"/>
    </xf>
    <xf numFmtId="49" fontId="31" fillId="0" borderId="53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54" xfId="0" applyNumberFormat="1" applyFont="1" applyFill="1" applyBorder="1" applyAlignment="1">
      <alignment horizontal="center" vertical="center" wrapText="1"/>
    </xf>
    <xf numFmtId="49" fontId="31" fillId="0" borderId="88" xfId="0" applyNumberFormat="1" applyFont="1" applyFill="1" applyBorder="1" applyAlignment="1">
      <alignment horizontal="center" vertical="center" wrapText="1"/>
    </xf>
    <xf numFmtId="2" fontId="30" fillId="0" borderId="68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2" fontId="30" fillId="0" borderId="69" xfId="0" applyNumberFormat="1" applyFont="1" applyFill="1" applyBorder="1" applyAlignment="1">
      <alignment horizontal="center" vertical="center" wrapText="1"/>
    </xf>
    <xf numFmtId="2" fontId="30" fillId="0" borderId="91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0" fillId="0" borderId="92" xfId="0" applyNumberFormat="1" applyFont="1" applyFill="1" applyBorder="1" applyAlignment="1">
      <alignment horizontal="center" vertical="center" wrapText="1"/>
    </xf>
    <xf numFmtId="2" fontId="30" fillId="0" borderId="7" xfId="0" applyNumberFormat="1" applyFont="1" applyFill="1" applyBorder="1" applyAlignment="1">
      <alignment horizontal="center" vertical="center" wrapText="1"/>
    </xf>
    <xf numFmtId="2" fontId="30" fillId="0" borderId="98" xfId="0" applyNumberFormat="1" applyFont="1" applyFill="1" applyBorder="1" applyAlignment="1">
      <alignment horizontal="center" vertical="center" wrapText="1"/>
    </xf>
    <xf numFmtId="2" fontId="30" fillId="0" borderId="53" xfId="0" applyNumberFormat="1" applyFont="1" applyFill="1" applyBorder="1" applyAlignment="1">
      <alignment horizontal="center" vertical="center" wrapText="1"/>
    </xf>
    <xf numFmtId="2" fontId="30" fillId="0" borderId="16" xfId="0" applyNumberFormat="1" applyFont="1" applyFill="1" applyBorder="1" applyAlignment="1">
      <alignment horizontal="center" vertical="center" wrapText="1"/>
    </xf>
    <xf numFmtId="2" fontId="30" fillId="0" borderId="54" xfId="0" applyNumberFormat="1" applyFont="1" applyFill="1" applyBorder="1" applyAlignment="1">
      <alignment horizontal="center" vertical="center" wrapText="1"/>
    </xf>
    <xf numFmtId="2" fontId="30" fillId="0" borderId="53" xfId="0" applyNumberFormat="1" applyFont="1" applyFill="1" applyBorder="1" applyAlignment="1"/>
    <xf numFmtId="2" fontId="30" fillId="0" borderId="54" xfId="0" applyNumberFormat="1" applyFont="1" applyFill="1" applyBorder="1" applyAlignment="1"/>
    <xf numFmtId="2" fontId="30" fillId="0" borderId="19" xfId="0" applyNumberFormat="1" applyFont="1" applyFill="1" applyBorder="1" applyAlignment="1"/>
    <xf numFmtId="49" fontId="31" fillId="0" borderId="78" xfId="0" applyNumberFormat="1" applyFont="1" applyFill="1" applyBorder="1" applyAlignment="1">
      <alignment horizontal="center" vertical="center" wrapText="1"/>
    </xf>
    <xf numFmtId="2" fontId="30" fillId="0" borderId="61" xfId="0" applyNumberFormat="1" applyFont="1" applyFill="1" applyBorder="1" applyAlignment="1">
      <alignment horizontal="center" vertical="center" wrapText="1"/>
    </xf>
    <xf numFmtId="2" fontId="30" fillId="0" borderId="3" xfId="0" applyNumberFormat="1" applyFont="1" applyFill="1" applyBorder="1" applyAlignment="1">
      <alignment horizontal="center" vertical="center" wrapText="1"/>
    </xf>
    <xf numFmtId="2" fontId="30" fillId="0" borderId="62" xfId="0" applyNumberFormat="1" applyFont="1" applyFill="1" applyBorder="1" applyAlignment="1">
      <alignment horizontal="center" vertical="center" wrapText="1"/>
    </xf>
    <xf numFmtId="2" fontId="30" fillId="0" borderId="93" xfId="0" applyNumberFormat="1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2" fontId="30" fillId="0" borderId="94" xfId="0" applyNumberFormat="1" applyFont="1" applyFill="1" applyBorder="1" applyAlignment="1">
      <alignment horizontal="center" vertical="center" wrapText="1"/>
    </xf>
    <xf numFmtId="2" fontId="30" fillId="0" borderId="2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30" fillId="0" borderId="63" xfId="0" applyNumberFormat="1" applyFont="1" applyFill="1" applyBorder="1" applyAlignment="1">
      <alignment horizontal="center" vertical="center" wrapText="1"/>
    </xf>
    <xf numFmtId="2" fontId="30" fillId="0" borderId="4" xfId="0" applyNumberFormat="1" applyFont="1" applyFill="1" applyBorder="1" applyAlignment="1">
      <alignment horizontal="center" vertical="center" wrapText="1"/>
    </xf>
    <xf numFmtId="2" fontId="30" fillId="0" borderId="64" xfId="0" applyNumberFormat="1" applyFont="1" applyFill="1" applyBorder="1" applyAlignment="1">
      <alignment horizontal="center" vertical="center" wrapText="1"/>
    </xf>
    <xf numFmtId="2" fontId="30" fillId="0" borderId="95" xfId="0" applyNumberFormat="1" applyFont="1" applyFill="1" applyBorder="1" applyAlignment="1">
      <alignment horizontal="center" vertical="center" wrapText="1"/>
    </xf>
    <xf numFmtId="2" fontId="30" fillId="0" borderId="89" xfId="0" applyNumberFormat="1" applyFont="1" applyFill="1" applyBorder="1" applyAlignment="1">
      <alignment horizontal="center" vertical="center" wrapText="1"/>
    </xf>
    <xf numFmtId="2" fontId="30" fillId="0" borderId="96" xfId="0" applyNumberFormat="1" applyFont="1" applyFill="1" applyBorder="1" applyAlignment="1">
      <alignment horizontal="center" vertical="center" wrapText="1"/>
    </xf>
    <xf numFmtId="2" fontId="30" fillId="0" borderId="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2" fontId="30" fillId="0" borderId="99" xfId="0" applyNumberFormat="1" applyFont="1" applyFill="1" applyBorder="1" applyAlignment="1">
      <alignment horizontal="center" vertical="center" wrapText="1"/>
    </xf>
    <xf numFmtId="2" fontId="30" fillId="0" borderId="100" xfId="0" applyNumberFormat="1" applyFont="1" applyFill="1" applyBorder="1" applyAlignment="1">
      <alignment horizontal="center" vertical="center" wrapText="1"/>
    </xf>
    <xf numFmtId="2" fontId="30" fillId="0" borderId="101" xfId="0" applyNumberFormat="1" applyFont="1" applyFill="1" applyBorder="1" applyAlignment="1">
      <alignment horizontal="center" vertical="center" wrapText="1"/>
    </xf>
    <xf numFmtId="2" fontId="30" fillId="3" borderId="8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/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" fontId="30" fillId="3" borderId="81" xfId="0" applyNumberFormat="1" applyFont="1" applyFill="1" applyBorder="1" applyAlignment="1">
      <alignment horizontal="center" vertical="center" wrapText="1"/>
    </xf>
    <xf numFmtId="2" fontId="31" fillId="3" borderId="70" xfId="0" applyNumberFormat="1" applyFont="1" applyFill="1" applyBorder="1" applyAlignment="1">
      <alignment horizontal="center" vertical="center" wrapText="1"/>
    </xf>
    <xf numFmtId="1" fontId="30" fillId="3" borderId="82" xfId="0" applyNumberFormat="1" applyFont="1" applyFill="1" applyBorder="1" applyAlignment="1">
      <alignment horizontal="center" vertical="center" wrapText="1"/>
    </xf>
    <xf numFmtId="2" fontId="11" fillId="0" borderId="3" xfId="3" applyNumberFormat="1" applyFont="1" applyFill="1" applyBorder="1" applyAlignment="1" applyProtection="1">
      <alignment horizontal="center" vertical="center" wrapText="1"/>
      <protection locked="0"/>
    </xf>
    <xf numFmtId="164" fontId="16" fillId="0" borderId="13" xfId="3" applyNumberFormat="1" applyFont="1" applyFill="1" applyBorder="1" applyAlignment="1" applyProtection="1">
      <alignment horizontal="left" vertical="center" wrapText="1"/>
      <protection locked="0"/>
    </xf>
    <xf numFmtId="1" fontId="16" fillId="0" borderId="13" xfId="7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/>
    <xf numFmtId="49" fontId="21" fillId="0" borderId="3" xfId="0" applyNumberFormat="1" applyFont="1" applyFill="1" applyBorder="1"/>
    <xf numFmtId="2" fontId="21" fillId="0" borderId="13" xfId="0" applyNumberFormat="1" applyFont="1" applyFill="1" applyBorder="1"/>
    <xf numFmtId="2" fontId="21" fillId="0" borderId="3" xfId="0" applyNumberFormat="1" applyFont="1" applyFill="1" applyBorder="1"/>
    <xf numFmtId="49" fontId="23" fillId="4" borderId="48" xfId="2" applyNumberFormat="1" applyFont="1" applyFill="1" applyBorder="1" applyAlignment="1" applyProtection="1">
      <alignment horizontal="center" vertical="center" wrapText="1"/>
      <protection locked="0"/>
    </xf>
    <xf numFmtId="1" fontId="21" fillId="4" borderId="13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49" fontId="29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/>
    </xf>
    <xf numFmtId="0" fontId="32" fillId="0" borderId="0" xfId="0" applyFont="1"/>
    <xf numFmtId="49" fontId="32" fillId="0" borderId="0" xfId="0" applyNumberFormat="1" applyFont="1" applyFill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164" fontId="30" fillId="0" borderId="3" xfId="3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/>
    </xf>
    <xf numFmtId="2" fontId="29" fillId="0" borderId="3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1" fontId="30" fillId="4" borderId="3" xfId="7" applyNumberFormat="1" applyFont="1" applyFill="1" applyBorder="1" applyAlignment="1">
      <alignment horizontal="center" vertical="center" wrapText="1"/>
    </xf>
    <xf numFmtId="3" fontId="21" fillId="0" borderId="68" xfId="0" applyNumberFormat="1" applyFont="1" applyFill="1" applyBorder="1"/>
    <xf numFmtId="3" fontId="21" fillId="0" borderId="69" xfId="0" applyNumberFormat="1" applyFont="1" applyFill="1" applyBorder="1"/>
    <xf numFmtId="3" fontId="21" fillId="0" borderId="61" xfId="0" applyNumberFormat="1" applyFont="1" applyFill="1" applyBorder="1"/>
    <xf numFmtId="3" fontId="21" fillId="0" borderId="62" xfId="0" applyNumberFormat="1" applyFont="1" applyFill="1" applyBorder="1"/>
    <xf numFmtId="3" fontId="21" fillId="0" borderId="63" xfId="0" applyNumberFormat="1" applyFont="1" applyFill="1" applyBorder="1"/>
    <xf numFmtId="3" fontId="21" fillId="0" borderId="64" xfId="0" applyNumberFormat="1" applyFont="1" applyFill="1" applyBorder="1"/>
    <xf numFmtId="3" fontId="21" fillId="0" borderId="75" xfId="0" applyNumberFormat="1" applyFont="1" applyFill="1" applyBorder="1"/>
    <xf numFmtId="0" fontId="33" fillId="0" borderId="14" xfId="0" applyFont="1" applyFill="1" applyBorder="1" applyAlignment="1"/>
    <xf numFmtId="0" fontId="33" fillId="0" borderId="58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 wrapText="1"/>
    </xf>
    <xf numFmtId="0" fontId="33" fillId="0" borderId="76" xfId="0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center" vertical="center" wrapText="1"/>
    </xf>
    <xf numFmtId="0" fontId="29" fillId="0" borderId="74" xfId="0" applyFont="1" applyFill="1" applyBorder="1" applyAlignment="1">
      <alignment horizontal="center" vertical="center" wrapText="1"/>
    </xf>
    <xf numFmtId="1" fontId="2" fillId="2" borderId="7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/>
    <xf numFmtId="49" fontId="29" fillId="0" borderId="0" xfId="0" applyNumberFormat="1" applyFont="1" applyFill="1" applyAlignment="1">
      <alignment vertical="center" wrapText="1"/>
    </xf>
    <xf numFmtId="1" fontId="2" fillId="4" borderId="10" xfId="0" applyNumberFormat="1" applyFont="1" applyFill="1" applyBorder="1" applyAlignment="1">
      <alignment horizontal="center" vertical="center"/>
    </xf>
    <xf numFmtId="1" fontId="2" fillId="4" borderId="68" xfId="0" applyNumberFormat="1" applyFont="1" applyFill="1" applyBorder="1" applyAlignment="1">
      <alignment horizontal="center" vertical="center"/>
    </xf>
    <xf numFmtId="1" fontId="2" fillId="4" borderId="69" xfId="0" applyNumberFormat="1" applyFont="1" applyFill="1" applyBorder="1" applyAlignment="1">
      <alignment horizontal="center" vertical="center"/>
    </xf>
    <xf numFmtId="3" fontId="21" fillId="4" borderId="68" xfId="0" applyNumberFormat="1" applyFont="1" applyFill="1" applyBorder="1"/>
    <xf numFmtId="3" fontId="21" fillId="4" borderId="69" xfId="0" applyNumberFormat="1" applyFont="1" applyFill="1" applyBorder="1"/>
    <xf numFmtId="0" fontId="33" fillId="4" borderId="75" xfId="0" applyFont="1" applyFill="1" applyBorder="1" applyAlignment="1">
      <alignment horizontal="center" vertical="center" wrapText="1"/>
    </xf>
    <xf numFmtId="0" fontId="33" fillId="4" borderId="76" xfId="0" applyFont="1" applyFill="1" applyBorder="1" applyAlignment="1">
      <alignment horizontal="center" vertical="center" wrapText="1"/>
    </xf>
    <xf numFmtId="3" fontId="21" fillId="4" borderId="75" xfId="0" applyNumberFormat="1" applyFont="1" applyFill="1" applyBorder="1"/>
    <xf numFmtId="10" fontId="21" fillId="4" borderId="68" xfId="0" applyNumberFormat="1" applyFont="1" applyFill="1" applyBorder="1"/>
    <xf numFmtId="10" fontId="21" fillId="4" borderId="69" xfId="0" applyNumberFormat="1" applyFont="1" applyFill="1" applyBorder="1"/>
    <xf numFmtId="2" fontId="21" fillId="4" borderId="75" xfId="0" applyNumberFormat="1" applyFont="1" applyFill="1" applyBorder="1"/>
    <xf numFmtId="1" fontId="2" fillId="0" borderId="91" xfId="0" applyNumberFormat="1" applyFont="1" applyFill="1" applyBorder="1"/>
    <xf numFmtId="1" fontId="2" fillId="0" borderId="68" xfId="0" applyNumberFormat="1" applyFont="1" applyFill="1" applyBorder="1"/>
    <xf numFmtId="1" fontId="2" fillId="0" borderId="69" xfId="0" applyNumberFormat="1" applyFont="1" applyFill="1" applyBorder="1"/>
    <xf numFmtId="1" fontId="2" fillId="0" borderId="10" xfId="0" applyNumberFormat="1" applyFont="1" applyFill="1" applyBorder="1"/>
    <xf numFmtId="1" fontId="2" fillId="4" borderId="10" xfId="0" applyNumberFormat="1" applyFont="1" applyFill="1" applyBorder="1"/>
    <xf numFmtId="1" fontId="2" fillId="4" borderId="68" xfId="0" applyNumberFormat="1" applyFont="1" applyFill="1" applyBorder="1"/>
    <xf numFmtId="1" fontId="2" fillId="4" borderId="69" xfId="0" applyNumberFormat="1" applyFont="1" applyFill="1" applyBorder="1"/>
    <xf numFmtId="1" fontId="2" fillId="0" borderId="93" xfId="0" applyNumberFormat="1" applyFont="1" applyFill="1" applyBorder="1"/>
    <xf numFmtId="1" fontId="2" fillId="0" borderId="61" xfId="0" applyNumberFormat="1" applyFont="1" applyFill="1" applyBorder="1"/>
    <xf numFmtId="1" fontId="2" fillId="0" borderId="62" xfId="0" applyNumberFormat="1" applyFont="1" applyFill="1" applyBorder="1"/>
    <xf numFmtId="1" fontId="2" fillId="0" borderId="9" xfId="0" applyNumberFormat="1" applyFont="1" applyFill="1" applyBorder="1"/>
    <xf numFmtId="1" fontId="2" fillId="0" borderId="95" xfId="0" applyNumberFormat="1" applyFont="1" applyFill="1" applyBorder="1"/>
    <xf numFmtId="1" fontId="2" fillId="0" borderId="63" xfId="0" applyNumberFormat="1" applyFont="1" applyFill="1" applyBorder="1"/>
    <xf numFmtId="1" fontId="2" fillId="0" borderId="64" xfId="0" applyNumberFormat="1" applyFont="1" applyFill="1" applyBorder="1"/>
    <xf numFmtId="1" fontId="2" fillId="0" borderId="89" xfId="0" applyNumberFormat="1" applyFont="1" applyFill="1" applyBorder="1"/>
    <xf numFmtId="0" fontId="6" fillId="0" borderId="14" xfId="2" applyFill="1" applyAlignment="1">
      <alignment horizontal="center" wrapText="1"/>
    </xf>
    <xf numFmtId="9" fontId="25" fillId="3" borderId="26" xfId="8" applyFont="1" applyFill="1" applyBorder="1" applyAlignment="1">
      <alignment horizontal="center" vertical="center" wrapText="1"/>
    </xf>
    <xf numFmtId="9" fontId="25" fillId="3" borderId="16" xfId="8" applyFont="1" applyFill="1" applyBorder="1" applyAlignment="1">
      <alignment horizontal="center" vertical="center" wrapText="1"/>
    </xf>
    <xf numFmtId="0" fontId="13" fillId="3" borderId="42" xfId="4" applyFill="1" applyBorder="1" applyAlignment="1">
      <alignment horizontal="center"/>
    </xf>
    <xf numFmtId="49" fontId="17" fillId="0" borderId="14" xfId="2" applyNumberFormat="1" applyFont="1" applyFill="1" applyAlignment="1">
      <alignment horizont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6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165" fontId="2" fillId="0" borderId="42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1" fillId="0" borderId="0" xfId="0" applyFont="1" applyFill="1" applyAlignment="1"/>
    <xf numFmtId="49" fontId="1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/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9" fontId="7" fillId="3" borderId="14" xfId="2" applyNumberFormat="1" applyFont="1" applyFill="1" applyAlignment="1">
      <alignment horizontal="left" vertical="center"/>
    </xf>
    <xf numFmtId="0" fontId="8" fillId="0" borderId="14" xfId="2" applyFont="1" applyAlignment="1">
      <alignment horizontal="center" wrapText="1"/>
    </xf>
    <xf numFmtId="49" fontId="11" fillId="0" borderId="107" xfId="4" applyNumberFormat="1" applyFont="1" applyFill="1" applyBorder="1" applyAlignment="1">
      <alignment horizontal="center" vertical="center" wrapText="1"/>
    </xf>
    <xf numFmtId="0" fontId="3" fillId="0" borderId="112" xfId="4" applyFont="1" applyFill="1" applyBorder="1"/>
    <xf numFmtId="0" fontId="3" fillId="0" borderId="73" xfId="4" applyFont="1" applyFill="1" applyBorder="1"/>
    <xf numFmtId="49" fontId="11" fillId="0" borderId="108" xfId="4" applyNumberFormat="1" applyFont="1" applyFill="1" applyBorder="1" applyAlignment="1">
      <alignment horizontal="center" vertical="center" wrapText="1"/>
    </xf>
    <xf numFmtId="0" fontId="3" fillId="0" borderId="6" xfId="4" applyFont="1" applyFill="1" applyBorder="1"/>
    <xf numFmtId="0" fontId="3" fillId="0" borderId="115" xfId="4" applyFont="1" applyFill="1" applyBorder="1"/>
    <xf numFmtId="49" fontId="11" fillId="3" borderId="108" xfId="4" applyNumberFormat="1" applyFont="1" applyFill="1" applyBorder="1" applyAlignment="1">
      <alignment horizontal="center" vertical="center" wrapText="1"/>
    </xf>
    <xf numFmtId="0" fontId="3" fillId="3" borderId="6" xfId="4" applyFont="1" applyFill="1" applyBorder="1" applyAlignment="1">
      <alignment horizontal="center"/>
    </xf>
    <xf numFmtId="0" fontId="3" fillId="3" borderId="115" xfId="4" applyFont="1" applyFill="1" applyBorder="1" applyAlignment="1">
      <alignment horizontal="center"/>
    </xf>
    <xf numFmtId="49" fontId="11" fillId="0" borderId="109" xfId="4" applyNumberFormat="1" applyFont="1" applyFill="1" applyBorder="1" applyAlignment="1">
      <alignment horizontal="center" vertical="center" wrapText="1"/>
    </xf>
    <xf numFmtId="0" fontId="3" fillId="0" borderId="110" xfId="4" applyFont="1" applyFill="1" applyBorder="1"/>
    <xf numFmtId="0" fontId="3" fillId="3" borderId="6" xfId="4" applyFont="1" applyFill="1" applyBorder="1"/>
    <xf numFmtId="0" fontId="3" fillId="3" borderId="115" xfId="4" applyFont="1" applyFill="1" applyBorder="1"/>
    <xf numFmtId="49" fontId="11" fillId="0" borderId="111" xfId="4" applyNumberFormat="1" applyFont="1" applyFill="1" applyBorder="1" applyAlignment="1">
      <alignment horizontal="center" vertical="center" wrapText="1"/>
    </xf>
    <xf numFmtId="0" fontId="3" fillId="0" borderId="12" xfId="4" applyFont="1" applyFill="1" applyBorder="1"/>
    <xf numFmtId="0" fontId="3" fillId="0" borderId="116" xfId="4" applyFont="1" applyFill="1" applyBorder="1"/>
    <xf numFmtId="49" fontId="7" fillId="0" borderId="28" xfId="2" applyNumberFormat="1" applyFont="1" applyFill="1" applyBorder="1" applyAlignment="1">
      <alignment horizontal="center" vertical="center" wrapText="1"/>
    </xf>
    <xf numFmtId="49" fontId="7" fillId="0" borderId="29" xfId="2" applyNumberFormat="1" applyFont="1" applyFill="1" applyBorder="1" applyAlignment="1">
      <alignment horizontal="center" vertical="center" wrapText="1"/>
    </xf>
    <xf numFmtId="49" fontId="7" fillId="0" borderId="24" xfId="2" applyNumberFormat="1" applyFont="1" applyFill="1" applyBorder="1" applyAlignment="1">
      <alignment horizontal="center" vertical="center" wrapText="1"/>
    </xf>
    <xf numFmtId="49" fontId="7" fillId="0" borderId="103" xfId="2" applyNumberFormat="1" applyFont="1" applyFill="1" applyBorder="1" applyAlignment="1">
      <alignment horizontal="center" vertical="center" wrapText="1"/>
    </xf>
    <xf numFmtId="49" fontId="11" fillId="0" borderId="38" xfId="4" applyNumberFormat="1" applyFont="1" applyFill="1" applyBorder="1" applyAlignment="1">
      <alignment horizontal="center" vertical="center" wrapText="1"/>
    </xf>
    <xf numFmtId="49" fontId="11" fillId="0" borderId="86" xfId="4" applyNumberFormat="1" applyFont="1" applyFill="1" applyBorder="1" applyAlignment="1">
      <alignment horizontal="center" vertical="center" wrapText="1"/>
    </xf>
    <xf numFmtId="49" fontId="11" fillId="0" borderId="46" xfId="4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center" vertical="center" wrapText="1"/>
    </xf>
    <xf numFmtId="49" fontId="7" fillId="0" borderId="102" xfId="2" applyNumberFormat="1" applyFont="1" applyFill="1" applyBorder="1" applyAlignment="1">
      <alignment horizontal="center" vertical="center" wrapText="1"/>
    </xf>
    <xf numFmtId="49" fontId="11" fillId="0" borderId="4" xfId="4" applyNumberFormat="1" applyFont="1" applyFill="1" applyBorder="1" applyAlignment="1">
      <alignment horizontal="center" vertical="center" wrapText="1"/>
    </xf>
    <xf numFmtId="3" fontId="11" fillId="3" borderId="113" xfId="4" applyNumberFormat="1" applyFont="1" applyFill="1" applyBorder="1" applyAlignment="1">
      <alignment horizontal="center" vertical="center" wrapText="1"/>
    </xf>
    <xf numFmtId="0" fontId="3" fillId="3" borderId="114" xfId="4" applyFont="1" applyFill="1" applyBorder="1"/>
    <xf numFmtId="1" fontId="11" fillId="0" borderId="11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68" xfId="4" applyFont="1" applyFill="1" applyBorder="1" applyProtection="1">
      <protection locked="0"/>
    </xf>
    <xf numFmtId="1" fontId="11" fillId="0" borderId="63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5" applyFont="1" applyFill="1" applyBorder="1" applyAlignment="1" applyProtection="1">
      <alignment horizontal="center" vertical="center" wrapText="1"/>
    </xf>
    <xf numFmtId="0" fontId="8" fillId="0" borderId="43" xfId="5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left" vertical="center" wrapText="1"/>
      <protection locked="0"/>
    </xf>
    <xf numFmtId="9" fontId="8" fillId="0" borderId="27" xfId="1" applyNumberFormat="1" applyFont="1" applyFill="1" applyBorder="1" applyAlignment="1" applyProtection="1">
      <alignment horizontal="center" vertical="center" wrapText="1"/>
    </xf>
    <xf numFmtId="9" fontId="8" fillId="0" borderId="28" xfId="1" applyNumberFormat="1" applyFont="1" applyFill="1" applyBorder="1" applyAlignment="1" applyProtection="1">
      <alignment horizontal="center" vertical="center" wrapText="1"/>
    </xf>
    <xf numFmtId="9" fontId="8" fillId="0" borderId="29" xfId="1" applyNumberFormat="1" applyFont="1" applyFill="1" applyBorder="1" applyAlignment="1" applyProtection="1">
      <alignment horizontal="center" vertical="center" wrapText="1"/>
    </xf>
    <xf numFmtId="9" fontId="8" fillId="0" borderId="30" xfId="1" applyNumberFormat="1" applyFont="1" applyFill="1" applyBorder="1" applyAlignment="1" applyProtection="1">
      <alignment horizontal="center" vertical="center" wrapText="1"/>
    </xf>
    <xf numFmtId="9" fontId="8" fillId="0" borderId="14" xfId="1" applyNumberFormat="1" applyFont="1" applyFill="1" applyBorder="1" applyAlignment="1" applyProtection="1">
      <alignment horizontal="center" vertical="center" wrapText="1"/>
    </xf>
    <xf numFmtId="9" fontId="8" fillId="0" borderId="31" xfId="1" applyNumberFormat="1" applyFont="1" applyFill="1" applyBorder="1" applyAlignment="1" applyProtection="1">
      <alignment horizontal="center" vertical="center" wrapText="1"/>
    </xf>
    <xf numFmtId="49" fontId="8" fillId="0" borderId="34" xfId="2" applyNumberFormat="1" applyFont="1" applyFill="1" applyBorder="1" applyAlignment="1" applyProtection="1">
      <alignment horizontal="center" vertical="center" wrapText="1"/>
    </xf>
    <xf numFmtId="49" fontId="8" fillId="0" borderId="42" xfId="2" applyNumberFormat="1" applyFont="1" applyFill="1" applyBorder="1" applyAlignment="1" applyProtection="1">
      <alignment horizontal="center" vertical="center" wrapText="1"/>
    </xf>
    <xf numFmtId="49" fontId="8" fillId="0" borderId="35" xfId="2" applyNumberFormat="1" applyFont="1" applyFill="1" applyBorder="1" applyAlignment="1" applyProtection="1">
      <alignment horizontal="center" vertical="center" wrapText="1"/>
    </xf>
    <xf numFmtId="49" fontId="8" fillId="0" borderId="43" xfId="2" applyNumberFormat="1" applyFont="1" applyFill="1" applyBorder="1" applyAlignment="1" applyProtection="1">
      <alignment horizontal="center" vertical="center" wrapText="1"/>
    </xf>
    <xf numFmtId="49" fontId="1" fillId="0" borderId="34" xfId="2" applyNumberFormat="1" applyFont="1" applyFill="1" applyBorder="1" applyAlignment="1" applyProtection="1">
      <alignment horizontal="center" vertical="center" wrapText="1"/>
    </xf>
    <xf numFmtId="49" fontId="1" fillId="0" borderId="42" xfId="2" applyNumberFormat="1" applyFont="1" applyFill="1" applyBorder="1" applyAlignment="1" applyProtection="1">
      <alignment horizontal="center" vertical="center" wrapText="1"/>
    </xf>
    <xf numFmtId="0" fontId="8" fillId="0" borderId="35" xfId="1" applyFont="1" applyFill="1" applyBorder="1" applyAlignment="1" applyProtection="1">
      <alignment horizontal="center" vertical="center" wrapText="1"/>
    </xf>
    <xf numFmtId="0" fontId="8" fillId="0" borderId="43" xfId="1" applyFont="1" applyFill="1" applyBorder="1" applyAlignment="1" applyProtection="1">
      <alignment horizontal="center" vertical="center" wrapText="1"/>
    </xf>
    <xf numFmtId="0" fontId="8" fillId="0" borderId="14" xfId="1" applyFont="1" applyAlignment="1" applyProtection="1">
      <alignment horizontal="center" wrapText="1"/>
      <protection locked="0"/>
    </xf>
    <xf numFmtId="0" fontId="8" fillId="0" borderId="14" xfId="1" applyFont="1" applyAlignment="1" applyProtection="1">
      <alignment horizontal="center" vertical="center" wrapText="1"/>
      <protection locked="0"/>
    </xf>
    <xf numFmtId="0" fontId="18" fillId="0" borderId="14" xfId="1" applyFont="1" applyFill="1" applyAlignment="1" applyProtection="1">
      <alignment horizontal="left" vertical="center" wrapText="1"/>
      <protection locked="0"/>
    </xf>
    <xf numFmtId="9" fontId="8" fillId="0" borderId="37" xfId="2" applyNumberFormat="1" applyFont="1" applyFill="1" applyBorder="1" applyAlignment="1" applyProtection="1">
      <alignment horizontal="center" vertical="center" wrapText="1"/>
    </xf>
    <xf numFmtId="9" fontId="8" fillId="0" borderId="39" xfId="2" applyNumberFormat="1" applyFont="1" applyFill="1" applyBorder="1" applyAlignment="1" applyProtection="1">
      <alignment horizontal="center" vertical="center" wrapText="1"/>
    </xf>
    <xf numFmtId="9" fontId="8" fillId="0" borderId="34" xfId="2" applyNumberFormat="1" applyFont="1" applyFill="1" applyBorder="1" applyAlignment="1" applyProtection="1">
      <alignment horizontal="center" vertical="center" wrapText="1"/>
    </xf>
    <xf numFmtId="9" fontId="8" fillId="0" borderId="36" xfId="2" applyNumberFormat="1" applyFont="1" applyFill="1" applyBorder="1" applyAlignment="1" applyProtection="1">
      <alignment horizontal="center" vertical="center" wrapText="1"/>
    </xf>
    <xf numFmtId="9" fontId="8" fillId="0" borderId="44" xfId="2" applyNumberFormat="1" applyFont="1" applyFill="1" applyBorder="1" applyAlignment="1" applyProtection="1">
      <alignment horizontal="center" vertical="center" wrapText="1"/>
    </xf>
    <xf numFmtId="49" fontId="8" fillId="0" borderId="37" xfId="2" applyNumberFormat="1" applyFont="1" applyFill="1" applyBorder="1" applyAlignment="1" applyProtection="1">
      <alignment horizontal="center" vertical="center" wrapText="1"/>
    </xf>
    <xf numFmtId="49" fontId="8" fillId="0" borderId="45" xfId="2" applyNumberFormat="1" applyFont="1" applyFill="1" applyBorder="1" applyAlignment="1" applyProtection="1">
      <alignment horizontal="center" vertical="center" wrapText="1"/>
    </xf>
    <xf numFmtId="9" fontId="8" fillId="0" borderId="27" xfId="2" applyNumberFormat="1" applyFont="1" applyFill="1" applyBorder="1" applyAlignment="1" applyProtection="1">
      <alignment horizontal="center" vertical="center" wrapText="1"/>
    </xf>
    <xf numFmtId="9" fontId="8" fillId="0" borderId="104" xfId="2" applyNumberFormat="1" applyFont="1" applyFill="1" applyBorder="1" applyAlignment="1" applyProtection="1">
      <alignment horizontal="center" vertical="center" wrapText="1"/>
    </xf>
    <xf numFmtId="49" fontId="8" fillId="0" borderId="32" xfId="2" applyNumberFormat="1" applyFont="1" applyFill="1" applyBorder="1" applyAlignment="1" applyProtection="1">
      <alignment horizontal="center" vertical="center" wrapText="1"/>
    </xf>
    <xf numFmtId="49" fontId="8" fillId="0" borderId="40" xfId="2" applyNumberFormat="1" applyFont="1" applyFill="1" applyBorder="1" applyAlignment="1" applyProtection="1">
      <alignment horizontal="center" vertical="center" wrapText="1"/>
    </xf>
    <xf numFmtId="49" fontId="8" fillId="0" borderId="33" xfId="2" applyNumberFormat="1" applyFont="1" applyFill="1" applyBorder="1" applyAlignment="1" applyProtection="1">
      <alignment horizontal="center" vertical="center" wrapText="1"/>
    </xf>
    <xf numFmtId="49" fontId="8" fillId="0" borderId="41" xfId="2" applyNumberFormat="1" applyFont="1" applyFill="1" applyBorder="1" applyAlignment="1" applyProtection="1">
      <alignment horizontal="center" vertical="center" wrapText="1"/>
    </xf>
    <xf numFmtId="49" fontId="31" fillId="0" borderId="38" xfId="0" applyNumberFormat="1" applyFont="1" applyFill="1" applyBorder="1" applyAlignment="1">
      <alignment horizontal="center" vertical="center" wrapText="1"/>
    </xf>
    <xf numFmtId="49" fontId="31" fillId="0" borderId="86" xfId="0" applyNumberFormat="1" applyFont="1" applyFill="1" applyBorder="1" applyAlignment="1">
      <alignment horizontal="center" vertical="center" wrapText="1"/>
    </xf>
    <xf numFmtId="49" fontId="31" fillId="0" borderId="46" xfId="0" applyNumberFormat="1" applyFont="1" applyFill="1" applyBorder="1" applyAlignment="1">
      <alignment horizontal="center" vertical="center" wrapText="1"/>
    </xf>
    <xf numFmtId="49" fontId="31" fillId="0" borderId="59" xfId="0" applyNumberFormat="1" applyFont="1" applyFill="1" applyBorder="1" applyAlignment="1">
      <alignment horizontal="center" vertical="center" wrapText="1"/>
    </xf>
    <xf numFmtId="49" fontId="31" fillId="0" borderId="84" xfId="0" applyNumberFormat="1" applyFont="1" applyFill="1" applyBorder="1" applyAlignment="1">
      <alignment horizontal="center" vertical="center" wrapText="1"/>
    </xf>
    <xf numFmtId="49" fontId="31" fillId="0" borderId="60" xfId="0" applyNumberFormat="1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0" fontId="31" fillId="0" borderId="119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/>
    </xf>
    <xf numFmtId="0" fontId="31" fillId="0" borderId="82" xfId="0" applyFont="1" applyFill="1" applyBorder="1" applyAlignment="1">
      <alignment horizontal="center"/>
    </xf>
    <xf numFmtId="0" fontId="31" fillId="0" borderId="80" xfId="0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1" fillId="0" borderId="29" xfId="0" applyNumberFormat="1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7" fillId="3" borderId="83" xfId="0" applyFont="1" applyFill="1" applyBorder="1" applyAlignment="1">
      <alignment horizontal="center"/>
    </xf>
    <xf numFmtId="0" fontId="7" fillId="3" borderId="81" xfId="0" applyFont="1" applyFill="1" applyBorder="1" applyAlignment="1">
      <alignment horizontal="center"/>
    </xf>
    <xf numFmtId="49" fontId="31" fillId="0" borderId="0" xfId="0" applyNumberFormat="1" applyFont="1" applyFill="1" applyAlignment="1">
      <alignment horizontal="left" vertical="center" wrapText="1"/>
    </xf>
    <xf numFmtId="0" fontId="30" fillId="0" borderId="0" xfId="0" applyFont="1" applyFill="1" applyAlignment="1"/>
    <xf numFmtId="0" fontId="12" fillId="0" borderId="86" xfId="0" applyFont="1" applyFill="1" applyBorder="1"/>
    <xf numFmtId="0" fontId="12" fillId="0" borderId="46" xfId="0" applyFont="1" applyFill="1" applyBorder="1"/>
    <xf numFmtId="0" fontId="30" fillId="0" borderId="86" xfId="0" applyFont="1" applyFill="1" applyBorder="1"/>
    <xf numFmtId="0" fontId="30" fillId="0" borderId="87" xfId="0" applyFont="1" applyFill="1" applyBorder="1"/>
    <xf numFmtId="1" fontId="31" fillId="0" borderId="38" xfId="0" applyNumberFormat="1" applyFont="1" applyFill="1" applyBorder="1" applyAlignment="1">
      <alignment horizontal="center" vertical="center" wrapText="1"/>
    </xf>
    <xf numFmtId="1" fontId="31" fillId="0" borderId="86" xfId="0" applyNumberFormat="1" applyFont="1" applyFill="1" applyBorder="1" applyAlignment="1">
      <alignment horizontal="center" vertical="center" wrapText="1"/>
    </xf>
    <xf numFmtId="0" fontId="12" fillId="0" borderId="88" xfId="0" applyFont="1" applyFill="1" applyBorder="1"/>
    <xf numFmtId="1" fontId="31" fillId="0" borderId="79" xfId="0" applyNumberFormat="1" applyFont="1" applyFill="1" applyBorder="1" applyAlignment="1">
      <alignment horizontal="center" vertical="center" wrapText="1"/>
    </xf>
    <xf numFmtId="49" fontId="31" fillId="0" borderId="85" xfId="0" applyNumberFormat="1" applyFont="1" applyFill="1" applyBorder="1" applyAlignment="1">
      <alignment horizontal="center" vertical="center" wrapText="1"/>
    </xf>
    <xf numFmtId="49" fontId="11" fillId="0" borderId="16" xfId="3" applyNumberFormat="1" applyFont="1" applyFill="1" applyBorder="1" applyAlignment="1">
      <alignment horizontal="center" vertical="center" wrapText="1"/>
    </xf>
    <xf numFmtId="0" fontId="16" fillId="0" borderId="16" xfId="3" applyFont="1" applyFill="1" applyBorder="1"/>
    <xf numFmtId="49" fontId="11" fillId="0" borderId="14" xfId="3" applyNumberFormat="1" applyFont="1" applyAlignment="1">
      <alignment horizontal="center" vertical="center" wrapText="1"/>
    </xf>
    <xf numFmtId="0" fontId="19" fillId="0" borderId="14" xfId="3" applyFont="1"/>
    <xf numFmtId="49" fontId="11" fillId="0" borderId="6" xfId="3" applyNumberFormat="1" applyFont="1" applyFill="1" applyBorder="1" applyAlignment="1">
      <alignment horizontal="center" vertical="center" wrapText="1"/>
    </xf>
    <xf numFmtId="0" fontId="16" fillId="0" borderId="13" xfId="3" applyFont="1" applyFill="1" applyBorder="1"/>
    <xf numFmtId="49" fontId="11" fillId="0" borderId="13" xfId="3" applyNumberFormat="1" applyFont="1" applyFill="1" applyBorder="1" applyAlignment="1">
      <alignment horizontal="center" vertical="center" wrapText="1"/>
    </xf>
    <xf numFmtId="49" fontId="11" fillId="0" borderId="98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/>
    <xf numFmtId="49" fontId="11" fillId="0" borderId="12" xfId="3" applyNumberFormat="1" applyFont="1" applyFill="1" applyBorder="1" applyAlignment="1">
      <alignment horizontal="center" vertical="center" wrapText="1"/>
    </xf>
    <xf numFmtId="0" fontId="16" fillId="0" borderId="98" xfId="3" applyFont="1" applyFill="1" applyBorder="1"/>
    <xf numFmtId="0" fontId="20" fillId="0" borderId="1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/>
    </xf>
    <xf numFmtId="49" fontId="29" fillId="0" borderId="6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/>
    </xf>
    <xf numFmtId="49" fontId="31" fillId="0" borderId="98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/>
    </xf>
    <xf numFmtId="49" fontId="31" fillId="0" borderId="6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0" fillId="0" borderId="98" xfId="0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 vertical="center" wrapText="1"/>
    </xf>
    <xf numFmtId="49" fontId="31" fillId="4" borderId="100" xfId="0" applyNumberFormat="1" applyFont="1" applyFill="1" applyBorder="1" applyAlignment="1">
      <alignment horizontal="center" vertical="center" wrapText="1"/>
    </xf>
    <xf numFmtId="49" fontId="31" fillId="4" borderId="12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33" fillId="0" borderId="70" xfId="0" applyFont="1" applyFill="1" applyBorder="1" applyAlignment="1">
      <alignment horizontal="center" vertical="center"/>
    </xf>
    <xf numFmtId="0" fontId="34" fillId="0" borderId="71" xfId="0" applyFont="1" applyFill="1" applyBorder="1"/>
    <xf numFmtId="49" fontId="22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/>
    <xf numFmtId="1" fontId="22" fillId="0" borderId="0" xfId="0" applyNumberFormat="1" applyFont="1" applyFill="1" applyAlignment="1">
      <alignment horizontal="center" vertical="center" wrapText="1"/>
    </xf>
    <xf numFmtId="0" fontId="33" fillId="4" borderId="70" xfId="0" applyFont="1" applyFill="1" applyBorder="1" applyAlignment="1">
      <alignment horizontal="center"/>
    </xf>
    <xf numFmtId="0" fontId="33" fillId="4" borderId="71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/>
    <xf numFmtId="0" fontId="29" fillId="0" borderId="70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9" fillId="0" borderId="70" xfId="0" applyFont="1" applyFill="1" applyBorder="1" applyAlignment="1">
      <alignment horizontal="center"/>
    </xf>
    <xf numFmtId="0" fontId="29" fillId="0" borderId="90" xfId="0" applyFont="1" applyFill="1" applyBorder="1" applyAlignment="1">
      <alignment horizontal="center"/>
    </xf>
    <xf numFmtId="0" fontId="29" fillId="0" borderId="71" xfId="0" applyFont="1" applyFill="1" applyBorder="1" applyAlignment="1">
      <alignment horizontal="center"/>
    </xf>
    <xf numFmtId="49" fontId="1" fillId="0" borderId="70" xfId="0" applyNumberFormat="1" applyFont="1" applyBorder="1" applyAlignment="1">
      <alignment horizontal="center" vertical="center" wrapText="1"/>
    </xf>
    <xf numFmtId="49" fontId="1" fillId="0" borderId="90" xfId="0" applyNumberFormat="1" applyFont="1" applyBorder="1" applyAlignment="1">
      <alignment horizontal="center" vertical="center" wrapText="1"/>
    </xf>
    <xf numFmtId="49" fontId="1" fillId="0" borderId="7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03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35" fillId="0" borderId="0" xfId="0" applyFont="1"/>
    <xf numFmtId="49" fontId="1" fillId="0" borderId="26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0" fontId="29" fillId="0" borderId="14" xfId="6" applyFont="1" applyAlignment="1">
      <alignment horizontal="left"/>
    </xf>
  </cellXfs>
  <cellStyles count="9">
    <cellStyle name="Millares [0]" xfId="7" builtinId="6"/>
    <cellStyle name="Normal" xfId="0" builtinId="0"/>
    <cellStyle name="Normal 2" xfId="1"/>
    <cellStyle name="Normal 2 2" xfId="5"/>
    <cellStyle name="Normal 3" xfId="2"/>
    <cellStyle name="Normal 4" xfId="4"/>
    <cellStyle name="Normal 5" xfId="3"/>
    <cellStyle name="Normal 6" xfId="6"/>
    <cellStyle name="Porcentaje" xfId="8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519184</xdr:colOff>
      <xdr:row>0</xdr:row>
      <xdr:rowOff>87862</xdr:rowOff>
    </xdr:from>
    <xdr:to>
      <xdr:col>1</xdr:col>
      <xdr:colOff>1779197</xdr:colOff>
      <xdr:row>2</xdr:row>
      <xdr:rowOff>64699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830D5F2-FC7F-CC48-B513-0942FA5F34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102" y="87862"/>
          <a:ext cx="1508023" cy="4880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1517138</xdr:colOff>
      <xdr:row>0</xdr:row>
      <xdr:rowOff>157539</xdr:rowOff>
    </xdr:from>
    <xdr:to>
      <xdr:col>1</xdr:col>
      <xdr:colOff>2509884</xdr:colOff>
      <xdr:row>3</xdr:row>
      <xdr:rowOff>72763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A1CE3F0-961F-FD4D-B9D6-96F9BE5B08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857" y="157539"/>
          <a:ext cx="992746" cy="5581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383878</xdr:colOff>
      <xdr:row>0</xdr:row>
      <xdr:rowOff>78444</xdr:rowOff>
    </xdr:from>
    <xdr:to>
      <xdr:col>3</xdr:col>
      <xdr:colOff>841819</xdr:colOff>
      <xdr:row>3</xdr:row>
      <xdr:rowOff>63363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F98974C-7339-1C46-BE65-E8A402FB11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089" y="78444"/>
          <a:ext cx="1691384" cy="597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611945</xdr:colOff>
      <xdr:row>0</xdr:row>
      <xdr:rowOff>35934</xdr:rowOff>
    </xdr:from>
    <xdr:to>
      <xdr:col>10</xdr:col>
      <xdr:colOff>308249</xdr:colOff>
      <xdr:row>3</xdr:row>
      <xdr:rowOff>32143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E01D6DB-6A18-684D-8413-92C96CAE30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6687" y="35934"/>
          <a:ext cx="1162696" cy="5068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341935</xdr:colOff>
      <xdr:row>0</xdr:row>
      <xdr:rowOff>91601</xdr:rowOff>
    </xdr:from>
    <xdr:to>
      <xdr:col>9</xdr:col>
      <xdr:colOff>582163</xdr:colOff>
      <xdr:row>2</xdr:row>
      <xdr:rowOff>167468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C7D583A-609C-A44A-84A5-1EBC9B0F00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018" y="91601"/>
          <a:ext cx="1086895" cy="4568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83157</xdr:colOff>
      <xdr:row>0</xdr:row>
      <xdr:rowOff>65891</xdr:rowOff>
    </xdr:from>
    <xdr:to>
      <xdr:col>2</xdr:col>
      <xdr:colOff>519791</xdr:colOff>
      <xdr:row>3</xdr:row>
      <xdr:rowOff>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5DB4479-CA8B-8F4A-BCA7-F897A96D4A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293" y="65891"/>
          <a:ext cx="834953" cy="4537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78370</xdr:colOff>
      <xdr:row>0</xdr:row>
      <xdr:rowOff>123865</xdr:rowOff>
    </xdr:from>
    <xdr:to>
      <xdr:col>0</xdr:col>
      <xdr:colOff>1144686</xdr:colOff>
      <xdr:row>2</xdr:row>
      <xdr:rowOff>136406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2D855E8-842C-3F41-908C-4F447FF861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70" y="123865"/>
          <a:ext cx="1066316" cy="3989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180406</xdr:colOff>
      <xdr:row>1</xdr:row>
      <xdr:rowOff>51387</xdr:rowOff>
    </xdr:from>
    <xdr:to>
      <xdr:col>2</xdr:col>
      <xdr:colOff>892547</xdr:colOff>
      <xdr:row>3</xdr:row>
      <xdr:rowOff>137362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285E404-72AB-DA4D-9636-A2C596640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39" y="220720"/>
          <a:ext cx="1114308" cy="424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121747</xdr:colOff>
      <xdr:row>0</xdr:row>
      <xdr:rowOff>79375</xdr:rowOff>
    </xdr:from>
    <xdr:to>
      <xdr:col>3</xdr:col>
      <xdr:colOff>701727</xdr:colOff>
      <xdr:row>2</xdr:row>
      <xdr:rowOff>145060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96337EF-3185-474A-92C6-6806152E9C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47" y="79375"/>
          <a:ext cx="996699" cy="4327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129035</xdr:colOff>
      <xdr:row>0</xdr:row>
      <xdr:rowOff>68036</xdr:rowOff>
    </xdr:from>
    <xdr:to>
      <xdr:col>3</xdr:col>
      <xdr:colOff>821843</xdr:colOff>
      <xdr:row>2</xdr:row>
      <xdr:rowOff>175393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46B2A1A-8C6B-1B45-8765-596312C1F2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35" y="68036"/>
          <a:ext cx="1114629" cy="488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mpo/Desktop/Informacion_ccampo_cuarentena/Inofrmacion_Solicitada_CNA/Lsilva/Arcosur_Preseleccion_Pares/Fase_3/UDES_Medicina/Folder%202.%20Programa%20Acad&#233;mico/Anexo_36_Cuadro%20Maetro%20MEDICINA_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POYO\PARCIALES%20SNIES%202018%20-%20A\INTERNACIONALIZACION\SNIES_A2018\Movilidad%20docentes%20s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eneral"/>
      <sheetName val="Estudiantes"/>
      <sheetName val="Otros datos estudiantes-graduad"/>
      <sheetName val="Profesores Contratación"/>
      <sheetName val="Profesores Formación"/>
      <sheetName val="Profesores Listado"/>
      <sheetName val="Profesores Visitantes"/>
      <sheetName val="Proyectos con Asociación"/>
      <sheetName val="Personal de apoyo"/>
      <sheetName val="Grupos y Redes"/>
      <sheetName val="Semilleros y Jovenes Inves"/>
      <sheetName val="Extensión"/>
      <sheetName val="Convenios"/>
      <sheetName val="Innovaciones"/>
      <sheetName val="Mejoramiento Profesoral"/>
      <sheetName val="Participación Bienestar Univers"/>
      <sheetName val="Control de Cambios"/>
      <sheetName val="LIsta Programas-Facultades"/>
    </sheetNames>
    <sheetDataSet>
      <sheetData sheetId="0">
        <row r="4">
          <cell r="F4" t="str">
            <v>Agronomía, Veterinaria y Afines</v>
          </cell>
        </row>
        <row r="5">
          <cell r="F5" t="str">
            <v>Bellas Artes</v>
          </cell>
        </row>
        <row r="6">
          <cell r="F6" t="str">
            <v>Ciencias de la Educación</v>
          </cell>
        </row>
        <row r="7">
          <cell r="F7" t="str">
            <v>Ciencias de la Salud</v>
          </cell>
        </row>
        <row r="8">
          <cell r="F8" t="str">
            <v>Ciencias Sociales y Humanas</v>
          </cell>
        </row>
        <row r="9">
          <cell r="F9" t="str">
            <v>Economía, Administración, Contaduria y Afines</v>
          </cell>
        </row>
        <row r="10">
          <cell r="F10" t="str">
            <v>Ingeniería, Arquitectura, Urbanismo y Afines</v>
          </cell>
        </row>
        <row r="11">
          <cell r="F11" t="str">
            <v>Matemáticas y Ciencias Naturales</v>
          </cell>
        </row>
        <row r="21">
          <cell r="P21" t="str">
            <v>Inglés</v>
          </cell>
          <cell r="R21" t="str">
            <v>Empresarial</v>
          </cell>
        </row>
        <row r="22">
          <cell r="P22" t="str">
            <v>Español</v>
          </cell>
          <cell r="R22" t="str">
            <v>Científico</v>
          </cell>
        </row>
        <row r="23">
          <cell r="P23" t="str">
            <v>Francés</v>
          </cell>
          <cell r="R23" t="str">
            <v>Artístico</v>
          </cell>
        </row>
        <row r="24">
          <cell r="P24" t="str">
            <v>Alemán</v>
          </cell>
          <cell r="R24" t="str">
            <v>Cultural</v>
          </cell>
        </row>
        <row r="25">
          <cell r="P25" t="str">
            <v>Portugués</v>
          </cell>
          <cell r="R25" t="str">
            <v>Económico</v>
          </cell>
        </row>
        <row r="26">
          <cell r="P26" t="str">
            <v>Italiano</v>
          </cell>
          <cell r="R26" t="str">
            <v>Político</v>
          </cell>
        </row>
        <row r="27">
          <cell r="P27" t="str">
            <v>Ruso</v>
          </cell>
        </row>
        <row r="28">
          <cell r="P28" t="str">
            <v>Hebreo</v>
          </cell>
        </row>
        <row r="29">
          <cell r="P29" t="str">
            <v>Sueco</v>
          </cell>
        </row>
        <row r="30">
          <cell r="P30" t="str">
            <v>Japonés</v>
          </cell>
        </row>
        <row r="31">
          <cell r="P31" t="str">
            <v>Chino</v>
          </cell>
        </row>
        <row r="32">
          <cell r="P32" t="str">
            <v>Lenguaje de Señas</v>
          </cell>
        </row>
        <row r="36">
          <cell r="N36" t="str">
            <v>A1</v>
          </cell>
          <cell r="R36" t="str">
            <v>Consejo Facultad</v>
          </cell>
          <cell r="T36" t="str">
            <v>Publicación de productos en la web</v>
          </cell>
        </row>
        <row r="37">
          <cell r="N37" t="str">
            <v>A2</v>
          </cell>
          <cell r="R37" t="str">
            <v>Consejo Académico</v>
          </cell>
          <cell r="T37" t="str">
            <v>La vinculación a grupos de investigación reconocidos</v>
          </cell>
        </row>
        <row r="38">
          <cell r="N38" t="str">
            <v>B1</v>
          </cell>
          <cell r="R38" t="str">
            <v>Comité Curricular</v>
          </cell>
          <cell r="T38" t="str">
            <v>Matrícula de honor</v>
          </cell>
        </row>
        <row r="39">
          <cell r="N39" t="str">
            <v>B2</v>
          </cell>
          <cell r="T39" t="str">
            <v>Postulación de monitorias</v>
          </cell>
        </row>
        <row r="40">
          <cell r="N40" t="str">
            <v>C1</v>
          </cell>
          <cell r="T40" t="str">
            <v>Postulación de cursos en otras universidades</v>
          </cell>
        </row>
        <row r="41">
          <cell r="N41" t="str">
            <v>C2</v>
          </cell>
          <cell r="T41" t="str">
            <v>Postulación de mentores</v>
          </cell>
        </row>
        <row r="42">
          <cell r="N42" t="str">
            <v>Alfabeto Manual</v>
          </cell>
          <cell r="T42" t="str">
            <v>Cum Laude</v>
          </cell>
        </row>
        <row r="43">
          <cell r="T43" t="str">
            <v>Summa Cum Laude</v>
          </cell>
        </row>
        <row r="44">
          <cell r="T44" t="str">
            <v>Comedores</v>
          </cell>
        </row>
        <row r="45">
          <cell r="T45" t="str">
            <v>Labor académico, nacional e internacional</v>
          </cell>
        </row>
        <row r="58">
          <cell r="J58" t="str">
            <v>Tecnológico</v>
          </cell>
          <cell r="L58" t="str">
            <v>Innovaciones</v>
          </cell>
        </row>
        <row r="59">
          <cell r="B59" t="str">
            <v>Académica</v>
          </cell>
          <cell r="D59" t="str">
            <v>2010 - I</v>
          </cell>
          <cell r="H59" t="str">
            <v>Facultad de Ciencias de la salud</v>
          </cell>
          <cell r="J59" t="str">
            <v>Profesional</v>
          </cell>
          <cell r="L59" t="str">
            <v>Registro</v>
          </cell>
        </row>
        <row r="60">
          <cell r="B60" t="str">
            <v>Científica</v>
          </cell>
          <cell r="D60" t="str">
            <v>2010 - II</v>
          </cell>
          <cell r="H60" t="str">
            <v>Facultad de Ingenierías</v>
          </cell>
          <cell r="J60" t="str">
            <v>Especialización</v>
          </cell>
          <cell r="L60" t="str">
            <v>Patentes</v>
          </cell>
        </row>
        <row r="61">
          <cell r="B61" t="str">
            <v>Técnica</v>
          </cell>
          <cell r="D61" t="str">
            <v>2011 - I</v>
          </cell>
          <cell r="H61" t="str">
            <v>Facultad de Ciencias Económicas, Administrativas y Contables</v>
          </cell>
          <cell r="J61" t="str">
            <v>Maestría</v>
          </cell>
          <cell r="L61" t="str">
            <v>Productos o procesos técnicos y tecnológicos</v>
          </cell>
        </row>
        <row r="62">
          <cell r="B62" t="str">
            <v>Tecnológica</v>
          </cell>
          <cell r="D62" t="str">
            <v>2011 - II</v>
          </cell>
          <cell r="H62" t="str">
            <v>Facultad de Ciencias Sociales, Políticas y Humanas</v>
          </cell>
          <cell r="L62" t="str">
            <v xml:space="preserve">Producción artística y cultural </v>
          </cell>
        </row>
        <row r="63">
          <cell r="D63" t="str">
            <v>2012 - I</v>
          </cell>
          <cell r="H63" t="str">
            <v xml:space="preserve">Facultad de Ciencias Exactas, Naturales y Agropecuarias </v>
          </cell>
        </row>
        <row r="64">
          <cell r="D64" t="str">
            <v>2012 - II</v>
          </cell>
          <cell r="H64" t="str">
            <v>Facultad de Ciencias de la Educación</v>
          </cell>
        </row>
        <row r="65">
          <cell r="D65" t="str">
            <v>2013 - I</v>
          </cell>
          <cell r="H65" t="str">
            <v>Centro de Formación en Tecnologías</v>
          </cell>
        </row>
        <row r="66">
          <cell r="D66" t="str">
            <v>2013 - II</v>
          </cell>
          <cell r="H66" t="str">
            <v>Centro de Educación Virtual</v>
          </cell>
        </row>
        <row r="67">
          <cell r="D67" t="str">
            <v>2014 - I</v>
          </cell>
        </row>
        <row r="68">
          <cell r="D68" t="str">
            <v>2014 - II</v>
          </cell>
        </row>
        <row r="69">
          <cell r="D69" t="str">
            <v>2015 - I</v>
          </cell>
        </row>
        <row r="70">
          <cell r="D70" t="str">
            <v>2015 - II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>BUCARAMANGA</v>
          </cell>
        </row>
        <row r="3">
          <cell r="A3" t="str">
            <v>CÚCUTA</v>
          </cell>
        </row>
        <row r="4">
          <cell r="A4" t="str">
            <v>VALLEDUPAR</v>
          </cell>
        </row>
        <row r="5">
          <cell r="A5" t="str">
            <v>BOGOTÁ</v>
          </cell>
        </row>
        <row r="6">
          <cell r="A6" t="str">
            <v>VIRTUAL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MOVILIDAD_PROF_SALIENTE"/>
      <sheetName val="INFO"/>
    </sheetNames>
    <sheetDataSet>
      <sheetData sheetId="0">
        <row r="3">
          <cell r="A3">
            <v>1</v>
          </cell>
          <cell r="Q3" t="str">
            <v>AFGANISTÁN</v>
          </cell>
        </row>
        <row r="4">
          <cell r="Q4" t="str">
            <v>ALBANIA</v>
          </cell>
        </row>
        <row r="5">
          <cell r="Q5" t="str">
            <v>ALEMANIA</v>
          </cell>
        </row>
        <row r="6">
          <cell r="Q6" t="str">
            <v>ANDORRA</v>
          </cell>
        </row>
        <row r="7">
          <cell r="Q7" t="str">
            <v>ANGOLA</v>
          </cell>
        </row>
        <row r="8">
          <cell r="Q8" t="str">
            <v>ANGUILA</v>
          </cell>
        </row>
        <row r="9">
          <cell r="Q9" t="str">
            <v>ANTÁRTIDA</v>
          </cell>
        </row>
        <row r="10">
          <cell r="Q10" t="str">
            <v>ANTIGUA Y BARBUDA</v>
          </cell>
        </row>
        <row r="11">
          <cell r="Q11" t="str">
            <v>ANTILLAS NEERLANDESAS</v>
          </cell>
        </row>
        <row r="12">
          <cell r="Q12" t="str">
            <v>ARABIA SAUDITA</v>
          </cell>
        </row>
        <row r="13">
          <cell r="Q13" t="str">
            <v>ARGEL</v>
          </cell>
        </row>
        <row r="14">
          <cell r="Q14" t="str">
            <v>ARGENTINA</v>
          </cell>
        </row>
        <row r="15">
          <cell r="Q15" t="str">
            <v>ARMENIA</v>
          </cell>
        </row>
        <row r="16">
          <cell r="Q16" t="str">
            <v>ARUBA</v>
          </cell>
        </row>
        <row r="17">
          <cell r="Q17" t="str">
            <v>AUSTRALIA</v>
          </cell>
        </row>
        <row r="18">
          <cell r="Q18" t="str">
            <v>AUSTRIA</v>
          </cell>
        </row>
        <row r="19">
          <cell r="Q19" t="str">
            <v>AZERBAIYÁN</v>
          </cell>
        </row>
        <row r="20">
          <cell r="Q20" t="str">
            <v>BAHAMAS</v>
          </cell>
        </row>
        <row r="21">
          <cell r="Q21" t="str">
            <v>BAHRÉIN</v>
          </cell>
        </row>
        <row r="22">
          <cell r="Q22" t="str">
            <v>BANGLADESH</v>
          </cell>
        </row>
        <row r="23">
          <cell r="Q23" t="str">
            <v>BARBADOS</v>
          </cell>
        </row>
        <row r="24">
          <cell r="Q24" t="str">
            <v>BELARÚS</v>
          </cell>
        </row>
        <row r="25">
          <cell r="Q25" t="str">
            <v>BÉLGICA</v>
          </cell>
        </row>
        <row r="26">
          <cell r="Q26" t="str">
            <v>BELICE</v>
          </cell>
        </row>
        <row r="27">
          <cell r="Q27" t="str">
            <v>BENIN</v>
          </cell>
        </row>
        <row r="28">
          <cell r="Q28" t="str">
            <v>BERMUDAS</v>
          </cell>
        </row>
        <row r="29">
          <cell r="Q29" t="str">
            <v>BHUTÁN</v>
          </cell>
        </row>
        <row r="30">
          <cell r="Q30" t="str">
            <v>BOLIVIA</v>
          </cell>
        </row>
        <row r="31">
          <cell r="Q31" t="str">
            <v>BONAIRE, SAN EUSTAQUIO Y SABA</v>
          </cell>
        </row>
        <row r="32">
          <cell r="Q32" t="str">
            <v>BOSNIA Y HERZEGOVINA</v>
          </cell>
        </row>
        <row r="33">
          <cell r="Q33" t="str">
            <v>BOTSUANA</v>
          </cell>
        </row>
        <row r="34">
          <cell r="Q34" t="str">
            <v>BRASIL</v>
          </cell>
        </row>
        <row r="35">
          <cell r="Q35" t="str">
            <v>BRUNÉI</v>
          </cell>
        </row>
        <row r="36">
          <cell r="Q36" t="str">
            <v>BULGARIA</v>
          </cell>
        </row>
        <row r="37">
          <cell r="Q37" t="str">
            <v>BURKINA FASO</v>
          </cell>
        </row>
        <row r="38">
          <cell r="Q38" t="str">
            <v>BURUNDI</v>
          </cell>
        </row>
        <row r="39">
          <cell r="Q39" t="str">
            <v>CABO VERDE</v>
          </cell>
        </row>
        <row r="40">
          <cell r="Q40" t="str">
            <v>CAMBOYA</v>
          </cell>
        </row>
        <row r="41">
          <cell r="Q41" t="str">
            <v>CAMERÚN</v>
          </cell>
        </row>
        <row r="42">
          <cell r="Q42" t="str">
            <v>CANADÁ</v>
          </cell>
        </row>
        <row r="43">
          <cell r="Q43" t="str">
            <v>CHAD</v>
          </cell>
        </row>
        <row r="44">
          <cell r="Q44" t="str">
            <v>CHILE</v>
          </cell>
        </row>
        <row r="45">
          <cell r="Q45" t="str">
            <v>CHINA</v>
          </cell>
        </row>
        <row r="46">
          <cell r="Q46" t="str">
            <v>CHIPRE</v>
          </cell>
        </row>
        <row r="47">
          <cell r="Q47" t="str">
            <v>CIUDAD DEL VATICANO</v>
          </cell>
        </row>
        <row r="48">
          <cell r="Q48" t="str">
            <v>COLOMBIA</v>
          </cell>
        </row>
        <row r="49">
          <cell r="Q49" t="str">
            <v>COMOROS</v>
          </cell>
        </row>
        <row r="50">
          <cell r="Q50" t="str">
            <v>CONGO</v>
          </cell>
        </row>
        <row r="51">
          <cell r="Q51" t="str">
            <v>CONGO (LA REPÚBLICA DEMOCRÁTICA DEL)</v>
          </cell>
        </row>
        <row r="52">
          <cell r="Q52" t="str">
            <v>COREA DEL NORTE</v>
          </cell>
        </row>
        <row r="53">
          <cell r="Q53" t="str">
            <v>COREA DEL SUR</v>
          </cell>
        </row>
        <row r="54">
          <cell r="Q54" t="str">
            <v>COSTA DE MARFIL</v>
          </cell>
        </row>
        <row r="55">
          <cell r="Q55" t="str">
            <v>COSTA RICA</v>
          </cell>
        </row>
        <row r="56">
          <cell r="Q56" t="str">
            <v>CROACIA</v>
          </cell>
        </row>
        <row r="57">
          <cell r="Q57" t="str">
            <v>CUBA</v>
          </cell>
        </row>
        <row r="58">
          <cell r="Q58" t="str">
            <v>CURAÇAO</v>
          </cell>
        </row>
        <row r="59">
          <cell r="Q59" t="str">
            <v>DINAMARCA</v>
          </cell>
        </row>
        <row r="60">
          <cell r="Q60" t="str">
            <v>DOMÍNICA</v>
          </cell>
        </row>
        <row r="61">
          <cell r="Q61" t="str">
            <v>ECUADOR</v>
          </cell>
        </row>
        <row r="62">
          <cell r="Q62" t="str">
            <v>EGIPTO</v>
          </cell>
        </row>
        <row r="63">
          <cell r="Q63" t="str">
            <v>EL SALVADOR</v>
          </cell>
        </row>
        <row r="64">
          <cell r="Q64" t="str">
            <v>EMIRATOS ÁRABES UNIDOS</v>
          </cell>
        </row>
        <row r="65">
          <cell r="Q65" t="str">
            <v>ERITREA</v>
          </cell>
        </row>
        <row r="66">
          <cell r="Q66" t="str">
            <v>ESLOVAQUIA</v>
          </cell>
        </row>
        <row r="67">
          <cell r="Q67" t="str">
            <v>ESLOVENIA</v>
          </cell>
        </row>
        <row r="68">
          <cell r="Q68" t="str">
            <v>ESPAÑA</v>
          </cell>
        </row>
        <row r="69">
          <cell r="Q69" t="str">
            <v>ESTADOS UNIDOS DE AMÉRICA</v>
          </cell>
        </row>
        <row r="70">
          <cell r="Q70" t="str">
            <v>ESTONIA</v>
          </cell>
        </row>
        <row r="71">
          <cell r="Q71" t="str">
            <v>ETIOPÍA</v>
          </cell>
        </row>
        <row r="72">
          <cell r="Q72" t="str">
            <v>FIJI</v>
          </cell>
        </row>
        <row r="73">
          <cell r="Q73" t="str">
            <v>FILIPINAS</v>
          </cell>
        </row>
        <row r="74">
          <cell r="Q74" t="str">
            <v>FINLANDIA</v>
          </cell>
        </row>
        <row r="75">
          <cell r="Q75" t="str">
            <v>FRANCIA</v>
          </cell>
        </row>
        <row r="76">
          <cell r="Q76" t="str">
            <v>GABÓN</v>
          </cell>
        </row>
        <row r="77">
          <cell r="Q77" t="str">
            <v>GAMBIA</v>
          </cell>
        </row>
        <row r="78">
          <cell r="Q78" t="str">
            <v>GEORGIA</v>
          </cell>
        </row>
        <row r="79">
          <cell r="Q79" t="str">
            <v>GEORGIA DEL SUR E ISLAS SANDWICH DEL SUR</v>
          </cell>
        </row>
        <row r="80">
          <cell r="Q80" t="str">
            <v>GHANA</v>
          </cell>
        </row>
        <row r="81">
          <cell r="Q81" t="str">
            <v>GIBRALTAR</v>
          </cell>
        </row>
        <row r="82">
          <cell r="Q82" t="str">
            <v>GRANADA</v>
          </cell>
        </row>
        <row r="83">
          <cell r="Q83" t="str">
            <v>GRECIA</v>
          </cell>
        </row>
        <row r="84">
          <cell r="Q84" t="str">
            <v>GROENLANDIA</v>
          </cell>
        </row>
        <row r="85">
          <cell r="Q85" t="str">
            <v>GUADALUPE</v>
          </cell>
        </row>
        <row r="86">
          <cell r="Q86" t="str">
            <v>GUAM</v>
          </cell>
        </row>
        <row r="87">
          <cell r="Q87" t="str">
            <v>GUATEMALA</v>
          </cell>
        </row>
        <row r="88">
          <cell r="Q88" t="str">
            <v>GUAYANA</v>
          </cell>
        </row>
        <row r="89">
          <cell r="Q89" t="str">
            <v>GUAYANA FRANCESA</v>
          </cell>
        </row>
        <row r="90">
          <cell r="Q90" t="str">
            <v>GUERNSEY</v>
          </cell>
        </row>
        <row r="91">
          <cell r="Q91" t="str">
            <v>GUINEA</v>
          </cell>
        </row>
        <row r="92">
          <cell r="Q92" t="str">
            <v>GUINEA ECUATORIAL</v>
          </cell>
        </row>
        <row r="93">
          <cell r="Q93" t="str">
            <v>GUINEA-BISSAU</v>
          </cell>
        </row>
        <row r="94">
          <cell r="Q94" t="str">
            <v>HAITÍ</v>
          </cell>
        </row>
        <row r="95">
          <cell r="Q95" t="str">
            <v>HONDURAS</v>
          </cell>
        </row>
        <row r="96">
          <cell r="Q96" t="str">
            <v>HONG KONG</v>
          </cell>
        </row>
        <row r="97">
          <cell r="Q97" t="str">
            <v>HUNGRÍA</v>
          </cell>
        </row>
        <row r="98">
          <cell r="Q98" t="str">
            <v>INDIA</v>
          </cell>
        </row>
        <row r="99">
          <cell r="Q99" t="str">
            <v>INDONESIA</v>
          </cell>
        </row>
        <row r="100">
          <cell r="Q100" t="str">
            <v>IRAK</v>
          </cell>
        </row>
        <row r="101">
          <cell r="Q101" t="str">
            <v>IRÁN</v>
          </cell>
        </row>
        <row r="102">
          <cell r="Q102" t="str">
            <v>IRLANDA</v>
          </cell>
        </row>
        <row r="103">
          <cell r="Q103" t="str">
            <v>ISLA BOUVET</v>
          </cell>
        </row>
        <row r="104">
          <cell r="Q104" t="str">
            <v>ISLA DE MAN</v>
          </cell>
        </row>
        <row r="105">
          <cell r="Q105" t="str">
            <v>ISLANDIA</v>
          </cell>
        </row>
        <row r="106">
          <cell r="Q106" t="str">
            <v>ISLAS ÁLAND</v>
          </cell>
        </row>
        <row r="107">
          <cell r="Q107" t="str">
            <v>ISLAS CAIMÁN</v>
          </cell>
        </row>
        <row r="108">
          <cell r="Q108" t="str">
            <v>ISLAS CHRISTMAS</v>
          </cell>
        </row>
        <row r="109">
          <cell r="Q109" t="str">
            <v>ISLAS COCOS</v>
          </cell>
        </row>
        <row r="110">
          <cell r="Q110" t="str">
            <v>ISLAS COOK</v>
          </cell>
        </row>
        <row r="111">
          <cell r="Q111" t="str">
            <v>ISLAS FAROE</v>
          </cell>
        </row>
        <row r="112">
          <cell r="Q112" t="str">
            <v>ISLAS HEARD Y MCDONALD</v>
          </cell>
        </row>
        <row r="113">
          <cell r="Q113" t="str">
            <v>ISLAS MALVINAS</v>
          </cell>
        </row>
        <row r="114">
          <cell r="Q114" t="str">
            <v>ISLAS MARSHALL</v>
          </cell>
        </row>
        <row r="115">
          <cell r="Q115" t="str">
            <v>ISLAS NORKFOLK</v>
          </cell>
        </row>
        <row r="116">
          <cell r="Q116" t="str">
            <v>ISLAS PALAOS</v>
          </cell>
        </row>
        <row r="117">
          <cell r="Q117" t="str">
            <v>ISLAS PITCAIRN</v>
          </cell>
        </row>
        <row r="118">
          <cell r="Q118" t="str">
            <v>ISLAS SOLOMÓN</v>
          </cell>
        </row>
        <row r="119">
          <cell r="Q119" t="str">
            <v>ISLAS SVALBARD Y JAN MAYEN</v>
          </cell>
        </row>
        <row r="120">
          <cell r="Q120" t="str">
            <v>ISLAS TURCAS Y CAICOS</v>
          </cell>
        </row>
        <row r="121">
          <cell r="Q121" t="str">
            <v>ISLAS ULTRAMARINAS MENORES DE LOS EEUU (LAS)</v>
          </cell>
        </row>
        <row r="122">
          <cell r="Q122" t="str">
            <v>ISLAS VÍRGENES BRITÁNICAS</v>
          </cell>
        </row>
        <row r="123">
          <cell r="Q123" t="str">
            <v>ISLAS VÍRGENES DE LOS ESTADOS UNIDOS DE AMÉRICA</v>
          </cell>
        </row>
        <row r="124">
          <cell r="Q124" t="str">
            <v>ISRAEL</v>
          </cell>
        </row>
        <row r="125">
          <cell r="Q125" t="str">
            <v>ITALIA</v>
          </cell>
        </row>
        <row r="126">
          <cell r="Q126" t="str">
            <v>JAMAICA</v>
          </cell>
        </row>
        <row r="127">
          <cell r="Q127" t="str">
            <v>JAPÓN</v>
          </cell>
        </row>
        <row r="128">
          <cell r="Q128" t="str">
            <v>JERSEY</v>
          </cell>
        </row>
        <row r="129">
          <cell r="Q129" t="str">
            <v>JORDANIA</v>
          </cell>
        </row>
        <row r="130">
          <cell r="Q130" t="str">
            <v>KAZAJSTÁN</v>
          </cell>
        </row>
        <row r="131">
          <cell r="Q131" t="str">
            <v>KENIA</v>
          </cell>
        </row>
        <row r="132">
          <cell r="Q132" t="str">
            <v>KIRGUISTÁN</v>
          </cell>
        </row>
        <row r="133">
          <cell r="Q133" t="str">
            <v>KIRIBATI</v>
          </cell>
        </row>
        <row r="134">
          <cell r="Q134" t="str">
            <v>KUWAIT</v>
          </cell>
        </row>
        <row r="135">
          <cell r="Q135" t="str">
            <v>LAOS</v>
          </cell>
        </row>
        <row r="136">
          <cell r="Q136" t="str">
            <v>LESOTHO</v>
          </cell>
        </row>
        <row r="137">
          <cell r="Q137" t="str">
            <v>LETONIA</v>
          </cell>
        </row>
        <row r="138">
          <cell r="Q138" t="str">
            <v>LÍBANO</v>
          </cell>
        </row>
        <row r="139">
          <cell r="Q139" t="str">
            <v>LIBERIA</v>
          </cell>
        </row>
        <row r="140">
          <cell r="Q140" t="str">
            <v>LIBIA</v>
          </cell>
        </row>
        <row r="141">
          <cell r="Q141" t="str">
            <v>LIECHTENSTEIN</v>
          </cell>
        </row>
        <row r="142">
          <cell r="Q142" t="str">
            <v>LITUANIA</v>
          </cell>
        </row>
        <row r="143">
          <cell r="Q143" t="str">
            <v>LUXEMBURGO</v>
          </cell>
        </row>
        <row r="144">
          <cell r="Q144" t="str">
            <v>MACAO</v>
          </cell>
        </row>
        <row r="145">
          <cell r="Q145" t="str">
            <v>MACEDONIA</v>
          </cell>
        </row>
        <row r="146">
          <cell r="Q146" t="str">
            <v>MADAGASCAR</v>
          </cell>
        </row>
        <row r="147">
          <cell r="Q147" t="str">
            <v>MALASIA</v>
          </cell>
        </row>
        <row r="148">
          <cell r="Q148" t="str">
            <v>MALAWI</v>
          </cell>
        </row>
        <row r="149">
          <cell r="Q149" t="str">
            <v>MALDIVAS</v>
          </cell>
        </row>
        <row r="150">
          <cell r="Q150" t="str">
            <v>MALI</v>
          </cell>
        </row>
        <row r="151">
          <cell r="Q151" t="str">
            <v>MALTA</v>
          </cell>
        </row>
        <row r="152">
          <cell r="Q152" t="str">
            <v>MARIANAS DEL NORTE, (LAS) ISLAS</v>
          </cell>
        </row>
        <row r="153">
          <cell r="Q153" t="str">
            <v>MARRUECOS</v>
          </cell>
        </row>
        <row r="154">
          <cell r="Q154" t="str">
            <v>MARTINICA</v>
          </cell>
        </row>
        <row r="155">
          <cell r="Q155" t="str">
            <v>MAURICIO</v>
          </cell>
        </row>
        <row r="156">
          <cell r="Q156" t="str">
            <v>MAURITANIA</v>
          </cell>
        </row>
        <row r="157">
          <cell r="Q157" t="str">
            <v>MAYOTTE</v>
          </cell>
        </row>
        <row r="158">
          <cell r="Q158" t="str">
            <v>MÉXICO</v>
          </cell>
        </row>
        <row r="159">
          <cell r="Q159" t="str">
            <v>MICRONESIA</v>
          </cell>
        </row>
        <row r="160">
          <cell r="Q160" t="str">
            <v>MOLDOVA</v>
          </cell>
        </row>
        <row r="161">
          <cell r="Q161" t="str">
            <v>MÓNACO</v>
          </cell>
        </row>
        <row r="162">
          <cell r="Q162" t="str">
            <v>MONGOLIA</v>
          </cell>
        </row>
        <row r="163">
          <cell r="Q163" t="str">
            <v>MONTENEGRO</v>
          </cell>
        </row>
        <row r="164">
          <cell r="Q164" t="str">
            <v>MONTSERRAT</v>
          </cell>
        </row>
        <row r="165">
          <cell r="Q165" t="str">
            <v>MOZAMBIQUE</v>
          </cell>
        </row>
        <row r="166">
          <cell r="Q166" t="str">
            <v>MYANMAR</v>
          </cell>
        </row>
        <row r="167">
          <cell r="Q167" t="str">
            <v>NAMIBIA</v>
          </cell>
        </row>
        <row r="168">
          <cell r="Q168" t="str">
            <v>NAURU</v>
          </cell>
        </row>
        <row r="169">
          <cell r="Q169" t="str">
            <v>NEPAL</v>
          </cell>
        </row>
        <row r="170">
          <cell r="Q170" t="str">
            <v>NICARAGUA</v>
          </cell>
        </row>
        <row r="171">
          <cell r="Q171" t="str">
            <v>NÍGER</v>
          </cell>
        </row>
        <row r="172">
          <cell r="Q172" t="str">
            <v>NIGERIA</v>
          </cell>
        </row>
        <row r="173">
          <cell r="Q173" t="str">
            <v>NIUE</v>
          </cell>
        </row>
        <row r="174">
          <cell r="Q174" t="str">
            <v>NORUEGA</v>
          </cell>
        </row>
        <row r="175">
          <cell r="Q175" t="str">
            <v>NUEVA CALEDONIA</v>
          </cell>
        </row>
        <row r="176">
          <cell r="Q176" t="str">
            <v>NUEVA ZELANDA</v>
          </cell>
        </row>
        <row r="177">
          <cell r="Q177" t="str">
            <v>OMÁN</v>
          </cell>
        </row>
        <row r="178">
          <cell r="Q178" t="str">
            <v>PAÍSES BAJOS</v>
          </cell>
        </row>
        <row r="179">
          <cell r="Q179" t="str">
            <v>PAKISTÁN</v>
          </cell>
        </row>
        <row r="180">
          <cell r="Q180" t="str">
            <v>PALESTINA</v>
          </cell>
        </row>
        <row r="181">
          <cell r="Q181" t="str">
            <v>PANAMÁ</v>
          </cell>
        </row>
        <row r="182">
          <cell r="Q182" t="str">
            <v>PAPÚA NUEVA GUINEA</v>
          </cell>
        </row>
        <row r="183">
          <cell r="Q183" t="str">
            <v>PARAGUAY</v>
          </cell>
        </row>
        <row r="184">
          <cell r="Q184" t="str">
            <v>PERÚ</v>
          </cell>
        </row>
        <row r="185">
          <cell r="Q185" t="str">
            <v>POLINESIA FRANCESA</v>
          </cell>
        </row>
        <row r="186">
          <cell r="Q186" t="str">
            <v>POLONIA</v>
          </cell>
        </row>
        <row r="187">
          <cell r="Q187" t="str">
            <v>PORTUGAL</v>
          </cell>
        </row>
        <row r="188">
          <cell r="Q188" t="str">
            <v>PUERTO RICO</v>
          </cell>
        </row>
        <row r="189">
          <cell r="Q189" t="str">
            <v>QATAR</v>
          </cell>
        </row>
        <row r="190">
          <cell r="Q190" t="str">
            <v>REINO UNIDO</v>
          </cell>
        </row>
        <row r="191">
          <cell r="Q191" t="str">
            <v>REPÚBLICA CENTRO-AFRICANA</v>
          </cell>
        </row>
        <row r="192">
          <cell r="Q192" t="str">
            <v>REPÚBLICA CHECA</v>
          </cell>
        </row>
        <row r="193">
          <cell r="Q193" t="str">
            <v>REPÚBLICA DOMINICANA</v>
          </cell>
        </row>
        <row r="194">
          <cell r="Q194" t="str">
            <v>REUNIÓN</v>
          </cell>
        </row>
        <row r="195">
          <cell r="Q195" t="str">
            <v>RUANDA</v>
          </cell>
        </row>
        <row r="196">
          <cell r="Q196" t="str">
            <v>RUMANÍA</v>
          </cell>
        </row>
        <row r="197">
          <cell r="Q197" t="str">
            <v>RUSIA</v>
          </cell>
        </row>
        <row r="198">
          <cell r="Q198" t="str">
            <v>SAHARA OCCIDENTAL</v>
          </cell>
        </row>
        <row r="199">
          <cell r="Q199" t="str">
            <v>SAINT MARTIN (PARTE FRANCESA)</v>
          </cell>
        </row>
        <row r="200">
          <cell r="Q200" t="str">
            <v>SAMOA</v>
          </cell>
        </row>
        <row r="201">
          <cell r="Q201" t="str">
            <v>SAMOA AMERICANA</v>
          </cell>
        </row>
        <row r="202">
          <cell r="Q202" t="str">
            <v>SAN BARTOLOMÉ</v>
          </cell>
        </row>
        <row r="203">
          <cell r="Q203" t="str">
            <v>SAN CRISTÓBAL Y NIEVES</v>
          </cell>
        </row>
        <row r="204">
          <cell r="Q204" t="str">
            <v>SAN MARINO</v>
          </cell>
        </row>
        <row r="205">
          <cell r="Q205" t="str">
            <v>SAN PEDRO Y MIQUELÓN</v>
          </cell>
        </row>
        <row r="206">
          <cell r="Q206" t="str">
            <v>SAN VICENTE Y LAS GRANADINAS</v>
          </cell>
        </row>
        <row r="207">
          <cell r="Q207" t="str">
            <v>SANTA ELENA</v>
          </cell>
        </row>
        <row r="208">
          <cell r="Q208" t="str">
            <v>SANTA LUCÍA</v>
          </cell>
        </row>
        <row r="209">
          <cell r="Q209" t="str">
            <v>SANTO TOMÉ Y PRÍNCIPE</v>
          </cell>
        </row>
        <row r="210">
          <cell r="Q210" t="str">
            <v>SENEGAL</v>
          </cell>
        </row>
        <row r="211">
          <cell r="Q211" t="str">
            <v>SERBIA Y MONTENEGRO</v>
          </cell>
        </row>
        <row r="212">
          <cell r="Q212" t="str">
            <v>SEYCHELLES</v>
          </cell>
        </row>
        <row r="213">
          <cell r="Q213" t="str">
            <v>SIERRA LEONA</v>
          </cell>
        </row>
        <row r="214">
          <cell r="Q214" t="str">
            <v>SINGAPUR</v>
          </cell>
        </row>
        <row r="215">
          <cell r="Q215" t="str">
            <v>SINT MAARTEN (PARTE NEERLANDESA)</v>
          </cell>
        </row>
        <row r="216">
          <cell r="Q216" t="str">
            <v>SIRIA</v>
          </cell>
        </row>
        <row r="217">
          <cell r="Q217" t="str">
            <v>SOMALIA</v>
          </cell>
        </row>
        <row r="218">
          <cell r="Q218" t="str">
            <v>SRI LANKA</v>
          </cell>
        </row>
        <row r="219">
          <cell r="Q219" t="str">
            <v>SUAZILANDIA</v>
          </cell>
        </row>
        <row r="220">
          <cell r="Q220" t="str">
            <v>SUDÁFRICA</v>
          </cell>
        </row>
        <row r="221">
          <cell r="Q221" t="str">
            <v>SUDÁN</v>
          </cell>
        </row>
        <row r="222">
          <cell r="Q222" t="str">
            <v>SUDÁN DEL SUR</v>
          </cell>
        </row>
        <row r="223">
          <cell r="Q223" t="str">
            <v>SUECIA</v>
          </cell>
        </row>
        <row r="224">
          <cell r="Q224" t="str">
            <v>SUIZA</v>
          </cell>
        </row>
        <row r="225">
          <cell r="Q225" t="str">
            <v>SURINAM</v>
          </cell>
        </row>
        <row r="226">
          <cell r="Q226" t="str">
            <v>TAILANDIA</v>
          </cell>
        </row>
        <row r="227">
          <cell r="Q227" t="str">
            <v>TAIWÁN</v>
          </cell>
        </row>
        <row r="228">
          <cell r="Q228" t="str">
            <v>TANZANIA</v>
          </cell>
        </row>
        <row r="229">
          <cell r="Q229" t="str">
            <v>TAYIKISTÁN</v>
          </cell>
        </row>
        <row r="230">
          <cell r="Q230" t="str">
            <v>TERRITORIO BRITÁNICO DEL OCÉANO ÍNDICO</v>
          </cell>
        </row>
        <row r="231">
          <cell r="Q231" t="str">
            <v>TERRITORIOS AUSTRALES FRANCESES</v>
          </cell>
        </row>
        <row r="232">
          <cell r="Q232" t="str">
            <v>TIMOR-LESTE</v>
          </cell>
        </row>
        <row r="233">
          <cell r="Q233" t="str">
            <v>TOGO</v>
          </cell>
        </row>
        <row r="234">
          <cell r="Q234" t="str">
            <v>TOKELAU</v>
          </cell>
        </row>
        <row r="235">
          <cell r="Q235" t="str">
            <v>TONGA</v>
          </cell>
        </row>
        <row r="236">
          <cell r="Q236" t="str">
            <v>TRINIDAD Y TOBAGO</v>
          </cell>
        </row>
        <row r="237">
          <cell r="Q237" t="str">
            <v>TÚNEZ</v>
          </cell>
        </row>
        <row r="238">
          <cell r="Q238" t="str">
            <v>TURKMENISTÁN</v>
          </cell>
        </row>
        <row r="239">
          <cell r="Q239" t="str">
            <v>TURQUÍA</v>
          </cell>
        </row>
        <row r="240">
          <cell r="Q240" t="str">
            <v>TUVALU</v>
          </cell>
        </row>
        <row r="241">
          <cell r="Q241" t="str">
            <v>UCRANIA</v>
          </cell>
        </row>
        <row r="242">
          <cell r="Q242" t="str">
            <v>UGANDA</v>
          </cell>
        </row>
        <row r="243">
          <cell r="Q243" t="str">
            <v>URUGUAY</v>
          </cell>
        </row>
        <row r="244">
          <cell r="Q244" t="str">
            <v>UZBEKISTÁN</v>
          </cell>
        </row>
        <row r="245">
          <cell r="Q245" t="str">
            <v>VANUATU</v>
          </cell>
        </row>
        <row r="246">
          <cell r="Q246" t="str">
            <v>VENEZUELA</v>
          </cell>
        </row>
        <row r="247">
          <cell r="Q247" t="str">
            <v>VIETNAM</v>
          </cell>
        </row>
        <row r="248">
          <cell r="Q248" t="str">
            <v>WALLIS Y FUTUNA</v>
          </cell>
        </row>
        <row r="249">
          <cell r="Q249" t="str">
            <v>YEMEN</v>
          </cell>
        </row>
        <row r="250">
          <cell r="Q250" t="str">
            <v>YIBUTI</v>
          </cell>
        </row>
        <row r="251">
          <cell r="Q251" t="str">
            <v>ZAMBIA</v>
          </cell>
        </row>
        <row r="252">
          <cell r="Q252" t="str">
            <v>ZIMBABWE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zoomScale="90" zoomScaleNormal="90" workbookViewId="0">
      <selection activeCell="F20" sqref="F20:J21"/>
    </sheetView>
  </sheetViews>
  <sheetFormatPr baseColWidth="10" defaultColWidth="14.42578125" defaultRowHeight="15" customHeight="1" x14ac:dyDescent="0.25"/>
  <cols>
    <col min="1" max="1" width="9" style="3" customWidth="1"/>
    <col min="2" max="2" width="42.140625" style="3" customWidth="1"/>
    <col min="3" max="3" width="8.85546875" style="3" customWidth="1"/>
    <col min="4" max="4" width="5.28515625" style="3" customWidth="1"/>
    <col min="5" max="5" width="10.85546875" style="3" customWidth="1"/>
    <col min="6" max="6" width="8.28515625" style="3" customWidth="1"/>
    <col min="7" max="7" width="5.85546875" style="3" customWidth="1"/>
    <col min="8" max="8" width="5.42578125" style="3" customWidth="1"/>
    <col min="9" max="9" width="12.140625" style="3" customWidth="1"/>
    <col min="10" max="10" width="6.42578125" style="3" customWidth="1"/>
    <col min="11" max="11" width="12.28515625" style="3" customWidth="1"/>
    <col min="12" max="12" width="5.42578125" style="3" customWidth="1"/>
    <col min="13" max="13" width="6.140625" style="3" customWidth="1"/>
    <col min="14" max="14" width="5.7109375" style="3" customWidth="1"/>
    <col min="15" max="26" width="12.140625" style="3" customWidth="1"/>
    <col min="27" max="16384" width="14.42578125" style="3"/>
  </cols>
  <sheetData>
    <row r="1" spans="1:26" ht="25.5" customHeight="1" x14ac:dyDescent="0.25">
      <c r="A1" s="13"/>
      <c r="B1" s="264" t="s">
        <v>0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3"/>
      <c r="B2" s="264" t="s">
        <v>1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13"/>
      <c r="B3" s="265" t="s">
        <v>156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4"/>
      <c r="B5" s="259" t="s">
        <v>2</v>
      </c>
      <c r="C5" s="260"/>
      <c r="D5" s="260"/>
      <c r="E5" s="261"/>
      <c r="F5" s="262"/>
      <c r="G5" s="262"/>
      <c r="H5" s="262"/>
      <c r="I5" s="262"/>
      <c r="J5" s="262"/>
      <c r="K5" s="262"/>
      <c r="L5" s="262"/>
      <c r="M5" s="262"/>
      <c r="N5" s="26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.75" customHeight="1" x14ac:dyDescent="0.25">
      <c r="A6" s="5"/>
      <c r="B6" s="266" t="s">
        <v>3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25">
      <c r="A7" s="2"/>
      <c r="B7" s="6" t="s">
        <v>4</v>
      </c>
      <c r="C7" s="266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2"/>
      <c r="B8" s="6" t="s">
        <v>117</v>
      </c>
      <c r="C8" s="266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2"/>
      <c r="B9" s="6" t="s">
        <v>118</v>
      </c>
      <c r="C9" s="269" t="s">
        <v>47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25">
      <c r="A10" s="2"/>
      <c r="B10" s="6" t="s">
        <v>119</v>
      </c>
      <c r="C10" s="269" t="s">
        <v>47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8.5" customHeight="1" x14ac:dyDescent="0.25">
      <c r="A11" s="2"/>
      <c r="B11" s="266" t="s">
        <v>5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9.25" customHeight="1" x14ac:dyDescent="0.25">
      <c r="A12" s="2"/>
      <c r="B12" s="259" t="s">
        <v>6</v>
      </c>
      <c r="C12" s="260"/>
      <c r="D12" s="260"/>
      <c r="E12" s="266"/>
      <c r="F12" s="267"/>
      <c r="G12" s="267"/>
      <c r="H12" s="267"/>
      <c r="I12" s="267"/>
      <c r="J12" s="267"/>
      <c r="K12" s="267"/>
      <c r="L12" s="267"/>
      <c r="M12" s="267"/>
      <c r="N12" s="26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9.25" customHeight="1" x14ac:dyDescent="0.25">
      <c r="A13" s="2"/>
      <c r="B13" s="259" t="s">
        <v>7</v>
      </c>
      <c r="C13" s="260"/>
      <c r="D13" s="260"/>
      <c r="E13" s="266"/>
      <c r="F13" s="267"/>
      <c r="G13" s="267"/>
      <c r="H13" s="267"/>
      <c r="I13" s="267"/>
      <c r="J13" s="267"/>
      <c r="K13" s="267"/>
      <c r="L13" s="267"/>
      <c r="M13" s="267"/>
      <c r="N13" s="26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9.25" customHeight="1" x14ac:dyDescent="0.25">
      <c r="A14" s="2"/>
      <c r="B14" s="6" t="s">
        <v>58</v>
      </c>
      <c r="C14" s="7" t="s">
        <v>59</v>
      </c>
      <c r="D14" s="7"/>
      <c r="E14" s="1" t="s">
        <v>60</v>
      </c>
      <c r="F14" s="7"/>
      <c r="G14" s="7" t="s">
        <v>61</v>
      </c>
      <c r="H14" s="7"/>
      <c r="I14" s="8" t="s">
        <v>62</v>
      </c>
      <c r="J14" s="9"/>
      <c r="K14" s="8" t="s">
        <v>63</v>
      </c>
      <c r="L14" s="261"/>
      <c r="M14" s="262"/>
      <c r="N14" s="263"/>
      <c r="R14" s="2"/>
      <c r="S14" s="2"/>
      <c r="T14" s="2"/>
      <c r="U14" s="2"/>
      <c r="V14" s="2"/>
      <c r="W14" s="2"/>
      <c r="X14" s="2"/>
      <c r="Y14" s="2"/>
      <c r="Z14" s="2"/>
    </row>
    <row r="15" spans="1:26" ht="27" customHeight="1" x14ac:dyDescent="0.25">
      <c r="A15" s="2"/>
      <c r="B15" s="259" t="s">
        <v>8</v>
      </c>
      <c r="C15" s="260"/>
      <c r="D15" s="260"/>
      <c r="E15" s="81"/>
      <c r="F15" s="270" t="s">
        <v>9</v>
      </c>
      <c r="G15" s="270"/>
      <c r="H15" s="270"/>
      <c r="I15" s="270"/>
      <c r="J15" s="270"/>
      <c r="K15" s="1" t="s">
        <v>10</v>
      </c>
      <c r="L15" s="10"/>
      <c r="M15" s="1" t="s">
        <v>11</v>
      </c>
      <c r="N15" s="1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0.1" customHeight="1" x14ac:dyDescent="0.25">
      <c r="A16" s="2"/>
      <c r="B16" s="259" t="s">
        <v>120</v>
      </c>
      <c r="C16" s="260"/>
      <c r="D16" s="260"/>
      <c r="E16" s="1"/>
      <c r="F16" s="270" t="s">
        <v>12</v>
      </c>
      <c r="G16" s="270"/>
      <c r="H16" s="270"/>
      <c r="I16" s="270"/>
      <c r="J16" s="270"/>
      <c r="K16" s="261"/>
      <c r="L16" s="262"/>
      <c r="M16" s="262"/>
      <c r="N16" s="26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6.25" customHeight="1" x14ac:dyDescent="0.25">
      <c r="A17" s="2"/>
      <c r="B17" s="259" t="s">
        <v>64</v>
      </c>
      <c r="C17" s="260"/>
      <c r="D17" s="260"/>
      <c r="E17" s="1"/>
      <c r="F17" s="270" t="s">
        <v>13</v>
      </c>
      <c r="G17" s="270"/>
      <c r="H17" s="270"/>
      <c r="I17" s="270"/>
      <c r="J17" s="270"/>
      <c r="K17" s="261"/>
      <c r="L17" s="262"/>
      <c r="M17" s="262"/>
      <c r="N17" s="26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 x14ac:dyDescent="0.25">
      <c r="A18" s="2"/>
      <c r="B18" s="259" t="s">
        <v>65</v>
      </c>
      <c r="C18" s="260"/>
      <c r="D18" s="260"/>
      <c r="E18" s="1"/>
      <c r="F18" s="270" t="s">
        <v>15</v>
      </c>
      <c r="G18" s="270"/>
      <c r="H18" s="270"/>
      <c r="I18" s="270"/>
      <c r="J18" s="270"/>
      <c r="K18" s="261"/>
      <c r="L18" s="262"/>
      <c r="M18" s="262"/>
      <c r="N18" s="26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 x14ac:dyDescent="0.25">
      <c r="A19" s="2"/>
      <c r="B19" s="259" t="s">
        <v>107</v>
      </c>
      <c r="C19" s="260"/>
      <c r="D19" s="260"/>
      <c r="E19" s="1"/>
      <c r="F19" s="270" t="s">
        <v>16</v>
      </c>
      <c r="G19" s="270"/>
      <c r="H19" s="270"/>
      <c r="I19" s="270"/>
      <c r="J19" s="270"/>
      <c r="K19" s="261"/>
      <c r="L19" s="262"/>
      <c r="M19" s="262"/>
      <c r="N19" s="26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7.75" customHeight="1" x14ac:dyDescent="0.25">
      <c r="A20" s="2"/>
      <c r="B20" s="259" t="s">
        <v>14</v>
      </c>
      <c r="C20" s="260"/>
      <c r="D20" s="260"/>
      <c r="E20" s="10"/>
      <c r="F20" s="276" t="s">
        <v>185</v>
      </c>
      <c r="G20" s="277"/>
      <c r="H20" s="277"/>
      <c r="I20" s="277"/>
      <c r="J20" s="278"/>
      <c r="K20" s="282"/>
      <c r="L20" s="283"/>
      <c r="M20" s="283"/>
      <c r="N20" s="28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5.95" customHeight="1" x14ac:dyDescent="0.25">
      <c r="A21" s="2"/>
      <c r="B21" s="259" t="s">
        <v>121</v>
      </c>
      <c r="C21" s="260"/>
      <c r="D21" s="260"/>
      <c r="E21" s="10"/>
      <c r="F21" s="279"/>
      <c r="G21" s="280"/>
      <c r="H21" s="280"/>
      <c r="I21" s="280"/>
      <c r="J21" s="281"/>
      <c r="K21" s="285"/>
      <c r="L21" s="286"/>
      <c r="M21" s="286"/>
      <c r="N21" s="28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8.1" customHeight="1" x14ac:dyDescent="0.25">
      <c r="A22" s="2"/>
      <c r="B22" s="259" t="s">
        <v>122</v>
      </c>
      <c r="C22" s="272"/>
      <c r="D22" s="272"/>
      <c r="E22" s="273" t="s">
        <v>17</v>
      </c>
      <c r="F22" s="275"/>
      <c r="G22" s="273" t="s">
        <v>66</v>
      </c>
      <c r="H22" s="274"/>
      <c r="I22" s="274"/>
      <c r="J22" s="274"/>
      <c r="K22" s="274"/>
      <c r="L22" s="274"/>
      <c r="M22" s="274"/>
      <c r="N22" s="27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2"/>
      <c r="B23" s="271"/>
      <c r="C23" s="260"/>
      <c r="D23" s="260"/>
      <c r="E23" s="288"/>
      <c r="F23" s="289"/>
      <c r="G23" s="273"/>
      <c r="H23" s="274"/>
      <c r="I23" s="274"/>
      <c r="J23" s="274"/>
      <c r="K23" s="274"/>
      <c r="L23" s="274"/>
      <c r="M23" s="274"/>
      <c r="N23" s="27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2"/>
      <c r="B24" s="271"/>
      <c r="C24" s="260"/>
      <c r="D24" s="260"/>
      <c r="E24" s="288"/>
      <c r="F24" s="289"/>
      <c r="G24" s="273"/>
      <c r="H24" s="274"/>
      <c r="I24" s="274"/>
      <c r="J24" s="274"/>
      <c r="K24" s="274"/>
      <c r="L24" s="274"/>
      <c r="M24" s="274"/>
      <c r="N24" s="27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2"/>
      <c r="B25" s="271"/>
      <c r="C25" s="260"/>
      <c r="D25" s="260"/>
      <c r="E25" s="288"/>
      <c r="F25" s="289"/>
      <c r="G25" s="273"/>
      <c r="H25" s="274"/>
      <c r="I25" s="274"/>
      <c r="J25" s="274"/>
      <c r="K25" s="274"/>
      <c r="L25" s="274"/>
      <c r="M25" s="274"/>
      <c r="N25" s="27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2"/>
      <c r="B26" s="271"/>
      <c r="C26" s="260"/>
      <c r="D26" s="260"/>
      <c r="E26" s="288"/>
      <c r="F26" s="289"/>
      <c r="G26" s="273"/>
      <c r="H26" s="274"/>
      <c r="I26" s="274"/>
      <c r="J26" s="274"/>
      <c r="K26" s="274"/>
      <c r="L26" s="274"/>
      <c r="M26" s="274"/>
      <c r="N26" s="27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2"/>
      <c r="B27" s="271"/>
      <c r="C27" s="260"/>
      <c r="D27" s="260"/>
      <c r="E27" s="288"/>
      <c r="F27" s="289"/>
      <c r="G27" s="273"/>
      <c r="H27" s="274"/>
      <c r="I27" s="274"/>
      <c r="J27" s="274"/>
      <c r="K27" s="274"/>
      <c r="L27" s="274"/>
      <c r="M27" s="274"/>
      <c r="N27" s="27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2"/>
      <c r="B28" s="271"/>
      <c r="C28" s="260"/>
      <c r="D28" s="260"/>
      <c r="E28" s="288"/>
      <c r="F28" s="289"/>
      <c r="G28" s="273"/>
      <c r="H28" s="274"/>
      <c r="I28" s="274"/>
      <c r="J28" s="274"/>
      <c r="K28" s="274"/>
      <c r="L28" s="274"/>
      <c r="M28" s="274"/>
      <c r="N28" s="27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5">
      <c r="A29" s="2"/>
      <c r="B29" s="271"/>
      <c r="C29" s="260"/>
      <c r="D29" s="260"/>
      <c r="E29" s="288"/>
      <c r="F29" s="289"/>
      <c r="G29" s="273"/>
      <c r="H29" s="274"/>
      <c r="I29" s="274"/>
      <c r="J29" s="274"/>
      <c r="K29" s="274"/>
      <c r="L29" s="274"/>
      <c r="M29" s="274"/>
      <c r="N29" s="27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5">
      <c r="A30" s="2"/>
      <c r="B30" s="271"/>
      <c r="C30" s="260"/>
      <c r="D30" s="260"/>
      <c r="E30" s="288"/>
      <c r="F30" s="289"/>
      <c r="G30" s="273"/>
      <c r="H30" s="274"/>
      <c r="I30" s="274"/>
      <c r="J30" s="274"/>
      <c r="K30" s="274"/>
      <c r="L30" s="274"/>
      <c r="M30" s="274"/>
      <c r="N30" s="27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5">
      <c r="A31" s="2"/>
      <c r="B31" s="271"/>
      <c r="C31" s="260"/>
      <c r="D31" s="260"/>
      <c r="E31" s="288"/>
      <c r="F31" s="289"/>
      <c r="G31" s="273"/>
      <c r="H31" s="274"/>
      <c r="I31" s="274"/>
      <c r="J31" s="274"/>
      <c r="K31" s="274"/>
      <c r="L31" s="274"/>
      <c r="M31" s="274"/>
      <c r="N31" s="27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2"/>
      <c r="B32" s="271"/>
      <c r="C32" s="260"/>
      <c r="D32" s="260"/>
      <c r="E32" s="288"/>
      <c r="F32" s="289"/>
      <c r="G32" s="273"/>
      <c r="H32" s="274"/>
      <c r="I32" s="274"/>
      <c r="J32" s="274"/>
      <c r="K32" s="274"/>
      <c r="L32" s="274"/>
      <c r="M32" s="274"/>
      <c r="N32" s="27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54.95" customHeight="1" x14ac:dyDescent="0.25">
      <c r="A35" s="2"/>
      <c r="B35" s="12" t="s">
        <v>47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12" t="s">
        <v>47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sheetProtection insertRows="0" deleteRows="0" sort="0" autoFilter="0"/>
  <mergeCells count="67">
    <mergeCell ref="G32:N32"/>
    <mergeCell ref="F20:J21"/>
    <mergeCell ref="K20:N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G25:N25"/>
    <mergeCell ref="G26:N26"/>
    <mergeCell ref="G22:N22"/>
    <mergeCell ref="G23:N23"/>
    <mergeCell ref="G24:N24"/>
    <mergeCell ref="K16:N16"/>
    <mergeCell ref="K17:N17"/>
    <mergeCell ref="K18:N18"/>
    <mergeCell ref="K19:N19"/>
    <mergeCell ref="F16:J16"/>
    <mergeCell ref="F17:J17"/>
    <mergeCell ref="F18:J18"/>
    <mergeCell ref="F19:J19"/>
    <mergeCell ref="G27:N27"/>
    <mergeCell ref="G28:N28"/>
    <mergeCell ref="G29:N29"/>
    <mergeCell ref="G30:N30"/>
    <mergeCell ref="G31:N31"/>
    <mergeCell ref="B31:D31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6:D16"/>
    <mergeCell ref="B17:D17"/>
    <mergeCell ref="B18:D18"/>
    <mergeCell ref="B19:D19"/>
    <mergeCell ref="B20:D20"/>
    <mergeCell ref="B12:D12"/>
    <mergeCell ref="B13:D13"/>
    <mergeCell ref="B15:D15"/>
    <mergeCell ref="F15:J15"/>
    <mergeCell ref="E12:N12"/>
    <mergeCell ref="L14:N14"/>
    <mergeCell ref="E13:N13"/>
    <mergeCell ref="B6:N6"/>
    <mergeCell ref="C7:N7"/>
    <mergeCell ref="C9:N9"/>
    <mergeCell ref="C10:N10"/>
    <mergeCell ref="B11:N11"/>
    <mergeCell ref="C8:N8"/>
    <mergeCell ref="B5:D5"/>
    <mergeCell ref="E5:N5"/>
    <mergeCell ref="B1:O1"/>
    <mergeCell ref="B2:O2"/>
    <mergeCell ref="B3:O3"/>
  </mergeCells>
  <dataValidations count="1">
    <dataValidation type="list" allowBlank="1" showInputMessage="1" showErrorMessage="1" sqref="C9:N9">
      <formula1>"Universidad, Institución universitaria, Institución tecnológica, Institución técnica profesional "</formula1>
    </dataValidation>
  </dataValidations>
  <pageMargins left="0.33" right="0.4" top="1" bottom="0.72" header="0" footer="0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showGridLines="0" zoomScale="80" zoomScaleNormal="80" workbookViewId="0">
      <selection activeCell="J17" sqref="J17"/>
    </sheetView>
  </sheetViews>
  <sheetFormatPr baseColWidth="10" defaultColWidth="14.42578125" defaultRowHeight="15" customHeight="1" x14ac:dyDescent="0.3"/>
  <cols>
    <col min="1" max="1" width="6.28515625" style="208" customWidth="1"/>
    <col min="2" max="2" width="39" style="208" customWidth="1"/>
    <col min="3" max="3" width="64.42578125" style="208" customWidth="1"/>
    <col min="4" max="4" width="47" style="208" customWidth="1"/>
    <col min="5" max="5" width="15.42578125" style="208" customWidth="1"/>
    <col min="6" max="6" width="21.7109375" style="208" customWidth="1"/>
    <col min="7" max="26" width="12.140625" style="208" customWidth="1"/>
    <col min="27" max="16384" width="14.42578125" style="208"/>
  </cols>
  <sheetData>
    <row r="1" spans="1:26" ht="16.5" customHeight="1" x14ac:dyDescent="0.3">
      <c r="A1" s="438" t="s">
        <v>0</v>
      </c>
      <c r="B1" s="439"/>
      <c r="C1" s="439"/>
      <c r="D1" s="439"/>
      <c r="E1" s="439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6.5" customHeight="1" x14ac:dyDescent="0.3">
      <c r="A2" s="438" t="s">
        <v>50</v>
      </c>
      <c r="B2" s="439"/>
      <c r="C2" s="439"/>
      <c r="D2" s="439"/>
      <c r="E2" s="439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16.5" x14ac:dyDescent="0.3">
      <c r="A3" s="438" t="s">
        <v>188</v>
      </c>
      <c r="B3" s="439"/>
      <c r="C3" s="439"/>
      <c r="D3" s="439"/>
      <c r="E3" s="439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ht="16.5" customHeight="1" thickBot="1" x14ac:dyDescent="0.35">
      <c r="A4" s="209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ht="17.25" customHeight="1" thickBot="1" x14ac:dyDescent="0.35">
      <c r="A5" s="433" t="s">
        <v>51</v>
      </c>
      <c r="B5" s="434"/>
      <c r="C5" s="434"/>
      <c r="D5" s="434"/>
      <c r="E5" s="434"/>
      <c r="F5" s="434"/>
      <c r="G5" s="434"/>
      <c r="H5" s="435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6" ht="25.5" x14ac:dyDescent="0.3">
      <c r="A6" s="251" t="s">
        <v>52</v>
      </c>
      <c r="B6" s="241" t="s">
        <v>53</v>
      </c>
      <c r="C6" s="241" t="s">
        <v>54</v>
      </c>
      <c r="D6" s="241" t="s">
        <v>55</v>
      </c>
      <c r="E6" s="241" t="s">
        <v>180</v>
      </c>
      <c r="F6" s="241" t="s">
        <v>182</v>
      </c>
      <c r="G6" s="440" t="s">
        <v>183</v>
      </c>
      <c r="H6" s="441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16.5" x14ac:dyDescent="0.3">
      <c r="A7" s="252">
        <v>1</v>
      </c>
      <c r="B7" s="242"/>
      <c r="C7" s="242"/>
      <c r="D7" s="242"/>
      <c r="E7" s="243"/>
      <c r="F7" s="243"/>
      <c r="G7" s="244"/>
      <c r="H7" s="25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ht="16.5" x14ac:dyDescent="0.3">
      <c r="A8" s="252">
        <v>2</v>
      </c>
      <c r="B8" s="242"/>
      <c r="C8" s="242"/>
      <c r="D8" s="242"/>
      <c r="E8" s="243"/>
      <c r="F8" s="243"/>
      <c r="G8" s="242"/>
      <c r="H8" s="25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6" ht="16.5" x14ac:dyDescent="0.3">
      <c r="A9" s="252">
        <v>3</v>
      </c>
      <c r="B9" s="242"/>
      <c r="C9" s="242"/>
      <c r="D9" s="242"/>
      <c r="E9" s="243"/>
      <c r="F9" s="243"/>
      <c r="G9" s="242"/>
      <c r="H9" s="25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1:26" ht="16.5" x14ac:dyDescent="0.3">
      <c r="A10" s="252">
        <v>4</v>
      </c>
      <c r="B10" s="242"/>
      <c r="C10" s="242"/>
      <c r="D10" s="242"/>
      <c r="E10" s="243"/>
      <c r="F10" s="243"/>
      <c r="G10" s="242"/>
      <c r="H10" s="25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1:26" ht="16.5" x14ac:dyDescent="0.3">
      <c r="A11" s="252" t="s">
        <v>173</v>
      </c>
      <c r="B11" s="242"/>
      <c r="C11" s="242"/>
      <c r="D11" s="242"/>
      <c r="E11" s="243"/>
      <c r="F11" s="243"/>
      <c r="G11" s="242"/>
      <c r="H11" s="25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ht="16.5" x14ac:dyDescent="0.3">
      <c r="A12" s="252" t="s">
        <v>173</v>
      </c>
      <c r="B12" s="242"/>
      <c r="C12" s="242"/>
      <c r="D12" s="242"/>
      <c r="E12" s="243"/>
      <c r="F12" s="243"/>
      <c r="G12" s="242"/>
      <c r="H12" s="25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ht="17.25" thickBot="1" x14ac:dyDescent="0.35">
      <c r="A13" s="254" t="s">
        <v>174</v>
      </c>
      <c r="B13" s="255"/>
      <c r="C13" s="255"/>
      <c r="D13" s="255"/>
      <c r="E13" s="256"/>
      <c r="F13" s="256"/>
      <c r="G13" s="255"/>
      <c r="H13" s="257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ht="15" customHeight="1" x14ac:dyDescent="0.3">
      <c r="A14" s="245"/>
      <c r="B14" s="246"/>
      <c r="C14" s="246"/>
      <c r="D14" s="247"/>
      <c r="E14" s="246"/>
      <c r="F14" s="248"/>
      <c r="G14" s="248"/>
      <c r="H14" s="248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ht="49.5" customHeight="1" thickBot="1" x14ac:dyDescent="0.35">
      <c r="A15" s="248"/>
      <c r="B15" s="248"/>
      <c r="C15" s="248"/>
      <c r="D15" s="248"/>
      <c r="E15" s="248"/>
      <c r="F15" s="248"/>
      <c r="G15" s="248"/>
      <c r="H15" s="248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7.25" thickBot="1" x14ac:dyDescent="0.35">
      <c r="A16" s="433" t="s">
        <v>56</v>
      </c>
      <c r="B16" s="434"/>
      <c r="C16" s="434"/>
      <c r="D16" s="434"/>
      <c r="E16" s="434"/>
      <c r="F16" s="434"/>
      <c r="G16" s="434"/>
      <c r="H16" s="435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25.5" x14ac:dyDescent="0.3">
      <c r="A17" s="251" t="s">
        <v>52</v>
      </c>
      <c r="B17" s="241" t="s">
        <v>53</v>
      </c>
      <c r="C17" s="241" t="s">
        <v>54</v>
      </c>
      <c r="D17" s="241" t="s">
        <v>55</v>
      </c>
      <c r="E17" s="241" t="s">
        <v>180</v>
      </c>
      <c r="F17" s="241" t="s">
        <v>182</v>
      </c>
      <c r="G17" s="436" t="s">
        <v>183</v>
      </c>
      <c r="H17" s="437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16.5" x14ac:dyDescent="0.3">
      <c r="A18" s="252">
        <v>1</v>
      </c>
      <c r="B18" s="242"/>
      <c r="C18" s="242"/>
      <c r="D18" s="242"/>
      <c r="E18" s="243"/>
      <c r="F18" s="242"/>
      <c r="G18" s="242"/>
      <c r="H18" s="25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26" ht="16.5" x14ac:dyDescent="0.3">
      <c r="A19" s="252">
        <v>2</v>
      </c>
      <c r="B19" s="242"/>
      <c r="C19" s="242"/>
      <c r="D19" s="242"/>
      <c r="E19" s="243"/>
      <c r="F19" s="242"/>
      <c r="G19" s="242"/>
      <c r="H19" s="25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1:26" ht="16.5" x14ac:dyDescent="0.3">
      <c r="A20" s="252">
        <v>3</v>
      </c>
      <c r="B20" s="242"/>
      <c r="C20" s="249"/>
      <c r="D20" s="250"/>
      <c r="E20" s="243"/>
      <c r="F20" s="242"/>
      <c r="G20" s="242"/>
      <c r="H20" s="25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 ht="16.5" x14ac:dyDescent="0.3">
      <c r="A21" s="252">
        <v>4</v>
      </c>
      <c r="B21" s="242"/>
      <c r="C21" s="242"/>
      <c r="D21" s="242"/>
      <c r="E21" s="243"/>
      <c r="F21" s="242"/>
      <c r="G21" s="242"/>
      <c r="H21" s="25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1:26" ht="15.75" customHeight="1" x14ac:dyDescent="0.3">
      <c r="A22" s="252" t="s">
        <v>173</v>
      </c>
      <c r="B22" s="242"/>
      <c r="C22" s="242"/>
      <c r="D22" s="242"/>
      <c r="E22" s="243"/>
      <c r="F22" s="242"/>
      <c r="G22" s="242"/>
      <c r="H22" s="25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1:26" ht="15.75" customHeight="1" x14ac:dyDescent="0.3">
      <c r="A23" s="252" t="s">
        <v>173</v>
      </c>
      <c r="B23" s="242"/>
      <c r="C23" s="242"/>
      <c r="D23" s="242"/>
      <c r="E23" s="243"/>
      <c r="F23" s="242"/>
      <c r="G23" s="242"/>
      <c r="H23" s="25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1:26" ht="15.75" customHeight="1" thickBot="1" x14ac:dyDescent="0.35">
      <c r="A24" s="254" t="s">
        <v>174</v>
      </c>
      <c r="B24" s="255"/>
      <c r="C24" s="255"/>
      <c r="D24" s="255"/>
      <c r="E24" s="256"/>
      <c r="F24" s="255"/>
      <c r="G24" s="255"/>
      <c r="H24" s="257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1:26" ht="15.75" customHeight="1" x14ac:dyDescent="0.3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1:26" ht="15.75" customHeight="1" x14ac:dyDescent="0.3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1:26" ht="15.75" customHeight="1" x14ac:dyDescent="0.3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spans="1:26" ht="15.75" customHeight="1" x14ac:dyDescent="0.3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spans="1:26" ht="15.75" customHeight="1" x14ac:dyDescent="0.3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</row>
    <row r="30" spans="1:26" ht="15.75" customHeight="1" x14ac:dyDescent="0.3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6" ht="15.75" customHeight="1" x14ac:dyDescent="0.3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ht="15.75" customHeight="1" x14ac:dyDescent="0.3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spans="1:26" ht="15.75" customHeight="1" x14ac:dyDescent="0.3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 ht="15.75" customHeight="1" x14ac:dyDescent="0.3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</row>
    <row r="35" spans="1:26" ht="15.75" customHeight="1" x14ac:dyDescent="0.3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spans="1:26" ht="15.75" customHeight="1" x14ac:dyDescent="0.3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</row>
    <row r="37" spans="1:26" ht="15.75" customHeight="1" x14ac:dyDescent="0.3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</row>
    <row r="38" spans="1:26" ht="15.75" customHeight="1" x14ac:dyDescent="0.3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</row>
    <row r="39" spans="1:26" ht="15.75" customHeight="1" x14ac:dyDescent="0.3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</row>
    <row r="40" spans="1:26" ht="15.75" customHeight="1" x14ac:dyDescent="0.3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</row>
    <row r="41" spans="1:26" ht="15.75" customHeight="1" x14ac:dyDescent="0.3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</row>
    <row r="42" spans="1:26" ht="15.75" customHeight="1" x14ac:dyDescent="0.3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spans="1:26" ht="15.75" customHeight="1" x14ac:dyDescent="0.3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5.75" customHeight="1" x14ac:dyDescent="0.3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spans="1:26" ht="15.75" customHeight="1" x14ac:dyDescent="0.3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</row>
    <row r="46" spans="1:26" ht="15.75" customHeight="1" x14ac:dyDescent="0.3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15.75" customHeight="1" x14ac:dyDescent="0.3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ht="15.75" customHeight="1" x14ac:dyDescent="0.3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</row>
    <row r="49" spans="1:26" ht="15.75" customHeight="1" x14ac:dyDescent="0.3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</row>
    <row r="50" spans="1:26" ht="15.75" customHeight="1" x14ac:dyDescent="0.3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</row>
    <row r="51" spans="1:26" ht="15.75" customHeight="1" x14ac:dyDescent="0.3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</row>
    <row r="52" spans="1:26" ht="15.75" customHeight="1" x14ac:dyDescent="0.3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</row>
    <row r="53" spans="1:26" ht="15.75" customHeight="1" x14ac:dyDescent="0.3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</row>
    <row r="54" spans="1:26" ht="15.75" customHeight="1" x14ac:dyDescent="0.3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</row>
    <row r="55" spans="1:26" ht="15.75" customHeight="1" x14ac:dyDescent="0.3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</row>
    <row r="56" spans="1:26" ht="15.75" customHeight="1" x14ac:dyDescent="0.3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15.75" customHeight="1" x14ac:dyDescent="0.3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spans="1:26" ht="15.75" customHeight="1" x14ac:dyDescent="0.3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</row>
    <row r="59" spans="1:26" ht="15.75" customHeight="1" x14ac:dyDescent="0.3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spans="1:26" ht="15.75" customHeight="1" x14ac:dyDescent="0.3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spans="1:26" ht="15.75" customHeight="1" x14ac:dyDescent="0.3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15.75" customHeight="1" x14ac:dyDescent="0.3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</row>
    <row r="63" spans="1:26" ht="15.75" customHeight="1" x14ac:dyDescent="0.3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</row>
    <row r="64" spans="1:26" ht="15.75" customHeight="1" x14ac:dyDescent="0.3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spans="1:26" ht="15.75" customHeight="1" x14ac:dyDescent="0.3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</row>
    <row r="66" spans="1:26" ht="15.75" customHeight="1" x14ac:dyDescent="0.3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</row>
    <row r="67" spans="1:26" ht="15.75" customHeight="1" x14ac:dyDescent="0.3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5.75" customHeight="1" x14ac:dyDescent="0.3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</row>
    <row r="69" spans="1:26" ht="15.75" customHeight="1" x14ac:dyDescent="0.3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spans="1:26" ht="15.75" customHeight="1" x14ac:dyDescent="0.3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 ht="15.75" customHeight="1" x14ac:dyDescent="0.3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 ht="15.75" customHeight="1" x14ac:dyDescent="0.3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 ht="15.75" customHeight="1" x14ac:dyDescent="0.3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 ht="15.75" customHeight="1" x14ac:dyDescent="0.3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 ht="15.75" customHeight="1" x14ac:dyDescent="0.3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 ht="15.75" customHeight="1" x14ac:dyDescent="0.3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 ht="15.75" customHeight="1" x14ac:dyDescent="0.3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 ht="15.75" customHeight="1" x14ac:dyDescent="0.3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 ht="15.75" customHeight="1" x14ac:dyDescent="0.3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 ht="15.75" customHeight="1" x14ac:dyDescent="0.3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 ht="15.75" customHeight="1" x14ac:dyDescent="0.3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 ht="15.75" customHeight="1" x14ac:dyDescent="0.3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spans="1:26" ht="15.75" customHeight="1" x14ac:dyDescent="0.3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ht="15.75" customHeight="1" x14ac:dyDescent="0.3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spans="1:26" ht="15.75" customHeight="1" x14ac:dyDescent="0.3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ht="15.75" customHeight="1" x14ac:dyDescent="0.3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spans="1:26" ht="15.75" customHeight="1" x14ac:dyDescent="0.3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spans="1:26" ht="15.75" customHeight="1" x14ac:dyDescent="0.3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spans="1:26" ht="15.75" customHeight="1" x14ac:dyDescent="0.3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spans="1:26" ht="15.75" customHeight="1" x14ac:dyDescent="0.3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spans="1:26" ht="15.75" customHeight="1" x14ac:dyDescent="0.3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spans="1:26" ht="15.75" customHeight="1" x14ac:dyDescent="0.3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spans="1:26" ht="15.75" customHeight="1" x14ac:dyDescent="0.3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spans="1:26" ht="15.75" customHeight="1" x14ac:dyDescent="0.3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</row>
    <row r="95" spans="1:26" ht="15.75" customHeight="1" x14ac:dyDescent="0.3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</row>
    <row r="96" spans="1:26" ht="15.75" customHeight="1" x14ac:dyDescent="0.3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</row>
    <row r="97" spans="1:26" ht="15.75" customHeight="1" x14ac:dyDescent="0.3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</row>
    <row r="98" spans="1:26" ht="15.75" customHeight="1" x14ac:dyDescent="0.3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</row>
    <row r="99" spans="1:26" ht="15.75" customHeight="1" x14ac:dyDescent="0.3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</row>
    <row r="100" spans="1:26" ht="15.75" customHeight="1" x14ac:dyDescent="0.3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</row>
    <row r="101" spans="1:26" ht="15.75" customHeight="1" x14ac:dyDescent="0.3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15.75" customHeight="1" x14ac:dyDescent="0.3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</row>
    <row r="103" spans="1:26" ht="15.75" customHeight="1" x14ac:dyDescent="0.3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</row>
    <row r="104" spans="1:26" ht="15.75" customHeight="1" x14ac:dyDescent="0.3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</row>
    <row r="105" spans="1:26" ht="15.75" customHeight="1" x14ac:dyDescent="0.3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15.75" customHeight="1" x14ac:dyDescent="0.3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15.75" customHeight="1" x14ac:dyDescent="0.3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15.75" customHeight="1" x14ac:dyDescent="0.3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15.75" customHeight="1" x14ac:dyDescent="0.3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15.75" customHeight="1" x14ac:dyDescent="0.3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15.75" customHeight="1" x14ac:dyDescent="0.3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15.75" customHeight="1" x14ac:dyDescent="0.3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 ht="15.75" customHeight="1" x14ac:dyDescent="0.3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</row>
    <row r="114" spans="1:26" ht="15.75" customHeight="1" x14ac:dyDescent="0.3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</row>
    <row r="115" spans="1:26" ht="15.75" customHeight="1" x14ac:dyDescent="0.3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</row>
    <row r="116" spans="1:26" ht="15.75" customHeight="1" x14ac:dyDescent="0.3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</row>
    <row r="117" spans="1:26" ht="15.75" customHeight="1" x14ac:dyDescent="0.3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</row>
    <row r="118" spans="1:26" ht="15.75" customHeight="1" x14ac:dyDescent="0.3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</row>
    <row r="119" spans="1:26" ht="15.75" customHeight="1" x14ac:dyDescent="0.3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</row>
    <row r="120" spans="1:26" ht="15.75" customHeight="1" x14ac:dyDescent="0.3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</row>
    <row r="121" spans="1:26" ht="15.75" customHeight="1" x14ac:dyDescent="0.3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</row>
    <row r="122" spans="1:26" ht="15.75" customHeight="1" x14ac:dyDescent="0.3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</row>
    <row r="123" spans="1:26" ht="15.75" customHeight="1" x14ac:dyDescent="0.3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</row>
    <row r="124" spans="1:26" ht="15.75" customHeight="1" x14ac:dyDescent="0.3">
      <c r="A124" s="183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</row>
    <row r="125" spans="1:26" ht="15.75" customHeight="1" x14ac:dyDescent="0.3">
      <c r="A125" s="183"/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</row>
    <row r="126" spans="1:26" ht="15.75" customHeight="1" x14ac:dyDescent="0.3">
      <c r="A126" s="183"/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</row>
    <row r="127" spans="1:26" ht="15.75" customHeight="1" x14ac:dyDescent="0.3">
      <c r="A127" s="183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</row>
    <row r="128" spans="1:26" ht="15.75" customHeight="1" x14ac:dyDescent="0.3">
      <c r="A128" s="183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</row>
    <row r="129" spans="1:26" ht="15.75" customHeight="1" x14ac:dyDescent="0.3">
      <c r="A129" s="183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</row>
    <row r="130" spans="1:26" ht="15.75" customHeight="1" x14ac:dyDescent="0.3">
      <c r="A130" s="183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</row>
    <row r="131" spans="1:26" ht="15.75" customHeight="1" x14ac:dyDescent="0.3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</row>
    <row r="132" spans="1:26" ht="15.75" customHeight="1" x14ac:dyDescent="0.3">
      <c r="A132" s="183"/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</row>
    <row r="133" spans="1:26" ht="15.75" customHeight="1" x14ac:dyDescent="0.3">
      <c r="A133" s="183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</row>
    <row r="134" spans="1:26" ht="15.75" customHeight="1" x14ac:dyDescent="0.3">
      <c r="A134" s="183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</row>
    <row r="135" spans="1:26" ht="15.75" customHeight="1" x14ac:dyDescent="0.3">
      <c r="A135" s="183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</row>
    <row r="136" spans="1:26" ht="15.75" customHeight="1" x14ac:dyDescent="0.3">
      <c r="A136" s="183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</row>
    <row r="137" spans="1:26" ht="15.75" customHeight="1" x14ac:dyDescent="0.3">
      <c r="A137" s="183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</row>
    <row r="138" spans="1:26" ht="15.75" customHeight="1" x14ac:dyDescent="0.3">
      <c r="A138" s="183"/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</row>
    <row r="139" spans="1:26" ht="15.75" customHeight="1" x14ac:dyDescent="0.3">
      <c r="A139" s="183"/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</row>
    <row r="140" spans="1:26" ht="15.75" customHeight="1" x14ac:dyDescent="0.3">
      <c r="A140" s="183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</row>
    <row r="141" spans="1:26" ht="15.75" customHeight="1" x14ac:dyDescent="0.3">
      <c r="A141" s="183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</row>
    <row r="142" spans="1:26" ht="15.75" customHeight="1" x14ac:dyDescent="0.3">
      <c r="A142" s="183"/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</row>
    <row r="143" spans="1:26" ht="15.75" customHeight="1" x14ac:dyDescent="0.3">
      <c r="A143" s="183"/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</row>
    <row r="144" spans="1:26" ht="15.75" customHeight="1" x14ac:dyDescent="0.3">
      <c r="A144" s="183"/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</row>
    <row r="145" spans="1:26" ht="15.75" customHeight="1" x14ac:dyDescent="0.3">
      <c r="A145" s="183"/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</row>
    <row r="146" spans="1:26" ht="15.75" customHeight="1" x14ac:dyDescent="0.3">
      <c r="A146" s="183"/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</row>
    <row r="147" spans="1:26" ht="15.75" customHeight="1" x14ac:dyDescent="0.3">
      <c r="A147" s="183"/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</row>
    <row r="148" spans="1:26" ht="15.75" customHeight="1" x14ac:dyDescent="0.3">
      <c r="A148" s="183"/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</row>
    <row r="149" spans="1:26" ht="15.75" customHeight="1" x14ac:dyDescent="0.3">
      <c r="A149" s="183"/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</row>
    <row r="150" spans="1:26" ht="15.75" customHeight="1" x14ac:dyDescent="0.3">
      <c r="A150" s="183"/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</row>
    <row r="151" spans="1:26" ht="15.75" customHeight="1" x14ac:dyDescent="0.3">
      <c r="A151" s="183"/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</row>
    <row r="152" spans="1:26" ht="15.75" customHeight="1" x14ac:dyDescent="0.3">
      <c r="A152" s="183"/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</row>
    <row r="153" spans="1:26" ht="15.75" customHeight="1" x14ac:dyDescent="0.3">
      <c r="A153" s="183"/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</row>
    <row r="154" spans="1:26" ht="15.75" customHeight="1" x14ac:dyDescent="0.3">
      <c r="A154" s="183"/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</row>
    <row r="155" spans="1:26" ht="15.75" customHeight="1" x14ac:dyDescent="0.3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</row>
    <row r="156" spans="1:26" ht="15.75" customHeight="1" x14ac:dyDescent="0.3">
      <c r="A156" s="183"/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</row>
    <row r="157" spans="1:26" ht="15.75" customHeight="1" x14ac:dyDescent="0.3">
      <c r="A157" s="183"/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</row>
    <row r="158" spans="1:26" ht="15.75" customHeight="1" x14ac:dyDescent="0.3">
      <c r="A158" s="183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</row>
    <row r="159" spans="1:26" ht="15.75" customHeight="1" x14ac:dyDescent="0.3">
      <c r="A159" s="183"/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</row>
    <row r="160" spans="1:26" ht="15.75" customHeight="1" x14ac:dyDescent="0.3">
      <c r="A160" s="183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</row>
    <row r="161" spans="1:26" ht="15.75" customHeight="1" x14ac:dyDescent="0.3">
      <c r="A161" s="183"/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</row>
    <row r="162" spans="1:26" ht="15.75" customHeight="1" x14ac:dyDescent="0.3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</row>
    <row r="163" spans="1:26" ht="15.75" customHeight="1" x14ac:dyDescent="0.3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</row>
    <row r="164" spans="1:26" ht="15.75" customHeight="1" x14ac:dyDescent="0.3">
      <c r="A164" s="183"/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</row>
    <row r="165" spans="1:26" ht="15.75" customHeight="1" x14ac:dyDescent="0.3">
      <c r="A165" s="183"/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</row>
    <row r="166" spans="1:26" ht="15.75" customHeight="1" x14ac:dyDescent="0.3">
      <c r="A166" s="183"/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</row>
    <row r="167" spans="1:26" ht="15.75" customHeight="1" x14ac:dyDescent="0.3">
      <c r="A167" s="183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</row>
    <row r="168" spans="1:26" ht="15.75" customHeight="1" x14ac:dyDescent="0.3">
      <c r="A168" s="183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</row>
    <row r="169" spans="1:26" ht="15.75" customHeight="1" x14ac:dyDescent="0.3">
      <c r="A169" s="183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</row>
    <row r="170" spans="1:26" ht="15.75" customHeight="1" x14ac:dyDescent="0.3">
      <c r="A170" s="183"/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</row>
    <row r="171" spans="1:26" ht="15.75" customHeight="1" x14ac:dyDescent="0.3">
      <c r="A171" s="183"/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</row>
    <row r="172" spans="1:26" ht="15.75" customHeight="1" x14ac:dyDescent="0.3">
      <c r="A172" s="183"/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</row>
    <row r="173" spans="1:26" ht="15.75" customHeight="1" x14ac:dyDescent="0.3">
      <c r="A173" s="183"/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</row>
    <row r="174" spans="1:26" ht="15.75" customHeight="1" x14ac:dyDescent="0.3">
      <c r="A174" s="183"/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</row>
    <row r="175" spans="1:26" ht="15.75" customHeight="1" x14ac:dyDescent="0.3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</row>
    <row r="176" spans="1:26" ht="15.75" customHeight="1" x14ac:dyDescent="0.3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</row>
    <row r="177" spans="1:26" ht="15.75" customHeight="1" x14ac:dyDescent="0.3">
      <c r="A177" s="183"/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</row>
    <row r="178" spans="1:26" ht="15.75" customHeight="1" x14ac:dyDescent="0.3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</row>
    <row r="179" spans="1:26" ht="15.75" customHeight="1" x14ac:dyDescent="0.3">
      <c r="A179" s="183"/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</row>
    <row r="180" spans="1:26" ht="15.75" customHeight="1" x14ac:dyDescent="0.3">
      <c r="A180" s="183"/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</row>
    <row r="181" spans="1:26" ht="15.75" customHeight="1" x14ac:dyDescent="0.3">
      <c r="A181" s="183"/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</row>
    <row r="182" spans="1:26" ht="15.75" customHeight="1" x14ac:dyDescent="0.3">
      <c r="A182" s="183"/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</row>
    <row r="183" spans="1:26" ht="15.75" customHeight="1" x14ac:dyDescent="0.3">
      <c r="A183" s="183"/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</row>
    <row r="184" spans="1:26" ht="15.75" customHeight="1" x14ac:dyDescent="0.3">
      <c r="A184" s="183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</row>
    <row r="185" spans="1:26" ht="15.75" customHeight="1" x14ac:dyDescent="0.3">
      <c r="A185" s="183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</row>
    <row r="186" spans="1:26" ht="15.75" customHeight="1" x14ac:dyDescent="0.3">
      <c r="A186" s="183"/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</row>
    <row r="187" spans="1:26" ht="15.75" customHeight="1" x14ac:dyDescent="0.3">
      <c r="A187" s="183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</row>
    <row r="188" spans="1:26" ht="15.75" customHeight="1" x14ac:dyDescent="0.3">
      <c r="A188" s="183"/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</row>
    <row r="189" spans="1:26" ht="15.75" customHeight="1" x14ac:dyDescent="0.3">
      <c r="A189" s="183"/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</row>
    <row r="190" spans="1:26" ht="15.75" customHeight="1" x14ac:dyDescent="0.3">
      <c r="A190" s="183"/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</row>
    <row r="191" spans="1:26" ht="15.75" customHeight="1" x14ac:dyDescent="0.3">
      <c r="A191" s="183"/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</row>
    <row r="192" spans="1:26" ht="15.75" customHeight="1" x14ac:dyDescent="0.3">
      <c r="A192" s="183"/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</row>
    <row r="193" spans="1:26" ht="15.75" customHeight="1" x14ac:dyDescent="0.3">
      <c r="A193" s="183"/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</row>
    <row r="194" spans="1:26" ht="15.75" customHeight="1" x14ac:dyDescent="0.3">
      <c r="A194" s="183"/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</row>
    <row r="195" spans="1:26" ht="15.75" customHeight="1" x14ac:dyDescent="0.3">
      <c r="A195" s="183"/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</row>
    <row r="196" spans="1:26" ht="15.75" customHeight="1" x14ac:dyDescent="0.3">
      <c r="A196" s="183"/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</row>
    <row r="197" spans="1:26" ht="15.75" customHeight="1" x14ac:dyDescent="0.3">
      <c r="A197" s="183"/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</row>
    <row r="198" spans="1:26" ht="15.75" customHeight="1" x14ac:dyDescent="0.3">
      <c r="A198" s="183"/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</row>
    <row r="199" spans="1:26" ht="15.75" customHeight="1" x14ac:dyDescent="0.3">
      <c r="A199" s="183"/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</row>
    <row r="200" spans="1:26" ht="15.75" customHeight="1" x14ac:dyDescent="0.3">
      <c r="A200" s="183"/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</row>
    <row r="201" spans="1:26" ht="15.75" customHeight="1" x14ac:dyDescent="0.3">
      <c r="A201" s="183"/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</row>
    <row r="202" spans="1:26" ht="15.75" customHeight="1" x14ac:dyDescent="0.3">
      <c r="A202" s="183"/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</row>
    <row r="203" spans="1:26" ht="15.75" customHeight="1" x14ac:dyDescent="0.3">
      <c r="A203" s="183"/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</row>
    <row r="204" spans="1:26" ht="15.75" customHeight="1" x14ac:dyDescent="0.3">
      <c r="A204" s="183"/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</row>
    <row r="205" spans="1:26" ht="15.75" customHeight="1" x14ac:dyDescent="0.3">
      <c r="A205" s="183"/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</row>
    <row r="206" spans="1:26" ht="15.75" customHeight="1" x14ac:dyDescent="0.3">
      <c r="A206" s="183"/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</row>
    <row r="207" spans="1:26" ht="15.75" customHeight="1" x14ac:dyDescent="0.3">
      <c r="A207" s="183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</row>
    <row r="208" spans="1:26" ht="15.75" customHeight="1" x14ac:dyDescent="0.3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</row>
    <row r="209" spans="1:26" ht="15.75" customHeight="1" x14ac:dyDescent="0.3">
      <c r="A209" s="183"/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</row>
    <row r="210" spans="1:26" ht="15.75" customHeight="1" x14ac:dyDescent="0.3">
      <c r="A210" s="183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</row>
    <row r="211" spans="1:26" ht="15.75" customHeight="1" x14ac:dyDescent="0.3">
      <c r="A211" s="183"/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</row>
    <row r="212" spans="1:26" ht="15.75" customHeight="1" x14ac:dyDescent="0.3">
      <c r="A212" s="183"/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</row>
    <row r="213" spans="1:26" ht="15.75" customHeight="1" x14ac:dyDescent="0.3">
      <c r="A213" s="183"/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</row>
    <row r="214" spans="1:26" ht="15.75" customHeight="1" x14ac:dyDescent="0.3">
      <c r="A214" s="183"/>
      <c r="B214" s="183"/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</row>
    <row r="215" spans="1:26" ht="15.75" customHeight="1" x14ac:dyDescent="0.3">
      <c r="A215" s="183"/>
      <c r="B215" s="183"/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</row>
    <row r="216" spans="1:26" ht="15.75" customHeight="1" x14ac:dyDescent="0.3">
      <c r="A216" s="183"/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</row>
    <row r="217" spans="1:26" ht="15.75" customHeight="1" x14ac:dyDescent="0.3">
      <c r="A217" s="183"/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</row>
    <row r="218" spans="1:26" ht="15.75" customHeight="1" x14ac:dyDescent="0.3">
      <c r="A218" s="183"/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</row>
    <row r="219" spans="1:26" ht="15.75" customHeight="1" x14ac:dyDescent="0.3">
      <c r="A219" s="183"/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</row>
    <row r="220" spans="1:26" ht="15.75" customHeight="1" x14ac:dyDescent="0.3">
      <c r="A220" s="183"/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</row>
    <row r="221" spans="1:26" ht="15.75" customHeight="1" x14ac:dyDescent="0.3">
      <c r="A221" s="183"/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</row>
    <row r="222" spans="1:26" ht="15.75" customHeight="1" x14ac:dyDescent="0.3">
      <c r="A222" s="183"/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</row>
    <row r="223" spans="1:26" ht="15.75" customHeight="1" x14ac:dyDescent="0.3">
      <c r="A223" s="183"/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</row>
    <row r="224" spans="1:26" ht="15.75" customHeight="1" x14ac:dyDescent="0.3">
      <c r="A224" s="183"/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</row>
    <row r="225" spans="1:26" ht="15.75" customHeight="1" x14ac:dyDescent="0.3">
      <c r="A225" s="183"/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</row>
    <row r="226" spans="1:26" ht="15.75" customHeight="1" x14ac:dyDescent="0.3">
      <c r="A226" s="183"/>
      <c r="B226" s="183"/>
      <c r="C226" s="18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</row>
    <row r="227" spans="1:26" ht="15.75" customHeight="1" x14ac:dyDescent="0.3">
      <c r="A227" s="183"/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</row>
    <row r="228" spans="1:26" ht="15.75" customHeight="1" x14ac:dyDescent="0.3">
      <c r="A228" s="183"/>
      <c r="B228" s="183"/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</row>
    <row r="229" spans="1:26" ht="15.75" customHeight="1" x14ac:dyDescent="0.3">
      <c r="A229" s="183"/>
      <c r="B229" s="183"/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</row>
    <row r="230" spans="1:26" ht="15.75" customHeight="1" x14ac:dyDescent="0.3">
      <c r="A230" s="183"/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</row>
    <row r="231" spans="1:26" ht="15.75" customHeight="1" x14ac:dyDescent="0.3">
      <c r="A231" s="183"/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</row>
    <row r="232" spans="1:26" ht="15.75" customHeight="1" x14ac:dyDescent="0.3">
      <c r="A232" s="183"/>
      <c r="B232" s="183"/>
      <c r="C232" s="183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</row>
    <row r="233" spans="1:26" ht="15.75" customHeight="1" x14ac:dyDescent="0.3">
      <c r="A233" s="183"/>
      <c r="B233" s="183"/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</row>
    <row r="234" spans="1:26" ht="15.75" customHeight="1" x14ac:dyDescent="0.3">
      <c r="A234" s="183"/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</row>
    <row r="235" spans="1:26" ht="15.75" customHeight="1" x14ac:dyDescent="0.3">
      <c r="A235" s="183"/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</row>
    <row r="236" spans="1:26" ht="15.75" customHeight="1" x14ac:dyDescent="0.3">
      <c r="A236" s="183"/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</row>
    <row r="237" spans="1:26" ht="15.75" customHeight="1" x14ac:dyDescent="0.3">
      <c r="A237" s="183"/>
      <c r="B237" s="183"/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</row>
    <row r="238" spans="1:26" ht="15.75" customHeight="1" x14ac:dyDescent="0.3">
      <c r="A238" s="183"/>
      <c r="B238" s="183"/>
      <c r="C238" s="18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</row>
    <row r="239" spans="1:26" ht="15.75" customHeight="1" x14ac:dyDescent="0.3">
      <c r="A239" s="183"/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</row>
    <row r="240" spans="1:26" ht="15.75" customHeight="1" x14ac:dyDescent="0.3">
      <c r="A240" s="183"/>
      <c r="B240" s="183"/>
      <c r="C240" s="183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</row>
    <row r="241" spans="1:26" ht="15.75" customHeight="1" x14ac:dyDescent="0.3">
      <c r="A241" s="183"/>
      <c r="B241" s="183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</row>
    <row r="242" spans="1:26" ht="15.75" customHeight="1" x14ac:dyDescent="0.3">
      <c r="A242" s="183"/>
      <c r="B242" s="183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</row>
    <row r="243" spans="1:26" ht="15.75" customHeight="1" x14ac:dyDescent="0.3">
      <c r="A243" s="183"/>
      <c r="B243" s="183"/>
      <c r="C243" s="183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</row>
    <row r="244" spans="1:26" ht="15.75" customHeight="1" x14ac:dyDescent="0.3">
      <c r="A244" s="183"/>
      <c r="B244" s="183"/>
      <c r="C244" s="183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</row>
    <row r="245" spans="1:26" ht="15.75" customHeight="1" x14ac:dyDescent="0.3">
      <c r="A245" s="183"/>
      <c r="B245" s="183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</row>
    <row r="246" spans="1:26" ht="15.75" customHeight="1" x14ac:dyDescent="0.3">
      <c r="A246" s="183"/>
      <c r="B246" s="183"/>
      <c r="C246" s="183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</row>
    <row r="247" spans="1:26" ht="15.75" customHeight="1" x14ac:dyDescent="0.3">
      <c r="A247" s="183"/>
      <c r="B247" s="183"/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</row>
    <row r="248" spans="1:26" ht="15.75" customHeight="1" x14ac:dyDescent="0.3">
      <c r="A248" s="183"/>
      <c r="B248" s="183"/>
      <c r="C248" s="18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</row>
    <row r="249" spans="1:26" ht="15.75" customHeight="1" x14ac:dyDescent="0.3">
      <c r="A249" s="183"/>
      <c r="B249" s="183"/>
      <c r="C249" s="183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</row>
    <row r="250" spans="1:26" ht="15.75" customHeight="1" x14ac:dyDescent="0.3">
      <c r="A250" s="183"/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</row>
    <row r="251" spans="1:26" ht="15.75" customHeight="1" x14ac:dyDescent="0.3">
      <c r="A251" s="183"/>
      <c r="B251" s="183"/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</row>
    <row r="252" spans="1:26" ht="15.75" customHeight="1" x14ac:dyDescent="0.3">
      <c r="A252" s="183"/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</row>
    <row r="253" spans="1:26" ht="15.75" customHeight="1" x14ac:dyDescent="0.3">
      <c r="A253" s="183"/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</row>
    <row r="254" spans="1:26" ht="15.75" customHeight="1" x14ac:dyDescent="0.3">
      <c r="A254" s="183"/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  <c r="Z254" s="183"/>
    </row>
    <row r="255" spans="1:26" ht="15.75" customHeight="1" x14ac:dyDescent="0.3">
      <c r="A255" s="183"/>
      <c r="B255" s="183"/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</row>
    <row r="256" spans="1:26" ht="15.75" customHeight="1" x14ac:dyDescent="0.3">
      <c r="A256" s="183"/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</row>
    <row r="257" spans="1:26" ht="15.75" customHeight="1" x14ac:dyDescent="0.3">
      <c r="A257" s="183"/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  <c r="Z257" s="183"/>
    </row>
    <row r="258" spans="1:26" ht="15.75" customHeight="1" x14ac:dyDescent="0.3">
      <c r="A258" s="183"/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</row>
    <row r="259" spans="1:26" ht="15.75" customHeight="1" x14ac:dyDescent="0.3">
      <c r="A259" s="183"/>
      <c r="B259" s="183"/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</row>
    <row r="260" spans="1:26" ht="15.75" customHeight="1" x14ac:dyDescent="0.3">
      <c r="A260" s="183"/>
      <c r="B260" s="183"/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</row>
    <row r="261" spans="1:26" ht="15.75" customHeight="1" x14ac:dyDescent="0.3">
      <c r="A261" s="183"/>
      <c r="B261" s="183"/>
      <c r="C261" s="18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</row>
    <row r="262" spans="1:26" ht="15.75" customHeight="1" x14ac:dyDescent="0.3">
      <c r="A262" s="183"/>
      <c r="B262" s="183"/>
      <c r="C262" s="18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</row>
    <row r="263" spans="1:26" ht="15.75" customHeight="1" x14ac:dyDescent="0.3">
      <c r="A263" s="183"/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</row>
    <row r="264" spans="1:26" ht="15.75" customHeight="1" x14ac:dyDescent="0.3">
      <c r="A264" s="183"/>
      <c r="B264" s="183"/>
      <c r="C264" s="18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</row>
    <row r="265" spans="1:26" ht="15.75" customHeight="1" x14ac:dyDescent="0.3">
      <c r="A265" s="183"/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</row>
    <row r="266" spans="1:26" ht="15.75" customHeight="1" x14ac:dyDescent="0.3">
      <c r="A266" s="183"/>
      <c r="B266" s="183"/>
      <c r="C266" s="18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</row>
    <row r="267" spans="1:26" ht="15.75" customHeight="1" x14ac:dyDescent="0.3">
      <c r="A267" s="183"/>
      <c r="B267" s="183"/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</row>
    <row r="268" spans="1:26" ht="15.75" customHeight="1" x14ac:dyDescent="0.3">
      <c r="A268" s="183"/>
      <c r="B268" s="183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</row>
    <row r="269" spans="1:26" ht="15.75" customHeight="1" x14ac:dyDescent="0.3">
      <c r="A269" s="183"/>
      <c r="B269" s="183"/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</row>
    <row r="270" spans="1:26" ht="15.75" customHeight="1" x14ac:dyDescent="0.3">
      <c r="A270" s="183"/>
      <c r="B270" s="183"/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</row>
    <row r="271" spans="1:26" ht="15.75" customHeight="1" x14ac:dyDescent="0.3">
      <c r="A271" s="183"/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</row>
    <row r="272" spans="1:26" ht="15.75" customHeight="1" x14ac:dyDescent="0.3">
      <c r="A272" s="183"/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</row>
    <row r="273" spans="1:26" ht="15.75" customHeight="1" x14ac:dyDescent="0.3">
      <c r="A273" s="183"/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</row>
    <row r="274" spans="1:26" ht="15.75" customHeight="1" x14ac:dyDescent="0.3">
      <c r="A274" s="183"/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</row>
    <row r="275" spans="1:26" ht="15.75" customHeight="1" x14ac:dyDescent="0.3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</row>
    <row r="276" spans="1:26" ht="15.75" customHeight="1" x14ac:dyDescent="0.3">
      <c r="A276" s="183"/>
      <c r="B276" s="183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</row>
    <row r="277" spans="1:26" ht="15.75" customHeight="1" x14ac:dyDescent="0.3">
      <c r="A277" s="183"/>
      <c r="B277" s="183"/>
      <c r="C277" s="18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</row>
    <row r="278" spans="1:26" ht="15.75" customHeight="1" x14ac:dyDescent="0.3">
      <c r="A278" s="183"/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</row>
    <row r="279" spans="1:26" ht="15.75" customHeight="1" x14ac:dyDescent="0.3">
      <c r="A279" s="183"/>
      <c r="B279" s="183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</row>
    <row r="280" spans="1:26" ht="15.75" customHeight="1" x14ac:dyDescent="0.3">
      <c r="A280" s="183"/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</row>
    <row r="281" spans="1:26" ht="15.75" customHeight="1" x14ac:dyDescent="0.3">
      <c r="A281" s="183"/>
      <c r="B281" s="183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</row>
    <row r="282" spans="1:26" ht="15.75" customHeight="1" x14ac:dyDescent="0.3">
      <c r="A282" s="183"/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</row>
    <row r="283" spans="1:26" ht="15.75" customHeight="1" x14ac:dyDescent="0.3">
      <c r="A283" s="183"/>
      <c r="B283" s="183"/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</row>
    <row r="284" spans="1:26" ht="15.75" customHeight="1" x14ac:dyDescent="0.3">
      <c r="A284" s="183"/>
      <c r="B284" s="183"/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</row>
    <row r="285" spans="1:26" ht="15.75" customHeight="1" x14ac:dyDescent="0.3">
      <c r="A285" s="183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</row>
    <row r="286" spans="1:26" ht="15.75" customHeight="1" x14ac:dyDescent="0.3">
      <c r="A286" s="183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</row>
    <row r="287" spans="1:26" ht="15.75" customHeight="1" x14ac:dyDescent="0.3">
      <c r="A287" s="183"/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</row>
    <row r="288" spans="1:26" ht="15.75" customHeight="1" x14ac:dyDescent="0.3">
      <c r="A288" s="183"/>
      <c r="B288" s="183"/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</row>
    <row r="289" spans="1:26" ht="15.75" customHeight="1" x14ac:dyDescent="0.3">
      <c r="A289" s="183"/>
      <c r="B289" s="183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</row>
    <row r="290" spans="1:26" ht="15.75" customHeight="1" x14ac:dyDescent="0.3">
      <c r="A290" s="183"/>
      <c r="B290" s="183"/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</row>
    <row r="291" spans="1:26" ht="15.75" customHeight="1" x14ac:dyDescent="0.3">
      <c r="A291" s="183"/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</row>
    <row r="292" spans="1:26" ht="15.75" customHeight="1" x14ac:dyDescent="0.3">
      <c r="A292" s="183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</row>
    <row r="293" spans="1:26" ht="15.75" customHeight="1" x14ac:dyDescent="0.3">
      <c r="A293" s="183"/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</row>
    <row r="294" spans="1:26" ht="15.75" customHeight="1" x14ac:dyDescent="0.3">
      <c r="A294" s="183"/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</row>
    <row r="295" spans="1:26" ht="15.75" customHeight="1" x14ac:dyDescent="0.3">
      <c r="A295" s="183"/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</row>
    <row r="296" spans="1:26" ht="15.75" customHeight="1" x14ac:dyDescent="0.3">
      <c r="A296" s="183"/>
      <c r="B296" s="183"/>
      <c r="C296" s="18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  <c r="Z296" s="183"/>
    </row>
    <row r="297" spans="1:26" ht="15.75" customHeight="1" x14ac:dyDescent="0.3">
      <c r="A297" s="183"/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</row>
    <row r="298" spans="1:26" ht="15.75" customHeight="1" x14ac:dyDescent="0.3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  <c r="Z298" s="183"/>
    </row>
    <row r="299" spans="1:26" ht="15.75" customHeight="1" x14ac:dyDescent="0.3">
      <c r="A299" s="183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  <c r="Z299" s="183"/>
    </row>
    <row r="300" spans="1:26" ht="15.75" customHeight="1" x14ac:dyDescent="0.3">
      <c r="A300" s="183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</row>
    <row r="301" spans="1:26" ht="15.75" customHeight="1" x14ac:dyDescent="0.3">
      <c r="A301" s="183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  <c r="Z301" s="183"/>
    </row>
    <row r="302" spans="1:26" ht="15.75" customHeight="1" x14ac:dyDescent="0.3">
      <c r="A302" s="183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</row>
    <row r="303" spans="1:26" ht="15.75" customHeight="1" x14ac:dyDescent="0.3">
      <c r="A303" s="183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</row>
    <row r="304" spans="1:26" ht="15.75" customHeight="1" x14ac:dyDescent="0.3">
      <c r="A304" s="183"/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  <c r="Z304" s="183"/>
    </row>
    <row r="305" spans="1:26" ht="15.75" customHeight="1" x14ac:dyDescent="0.3">
      <c r="A305" s="183"/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  <c r="Z305" s="183"/>
    </row>
    <row r="306" spans="1:26" ht="15.75" customHeight="1" x14ac:dyDescent="0.3">
      <c r="A306" s="183"/>
      <c r="B306" s="183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  <c r="Y306" s="183"/>
      <c r="Z306" s="183"/>
    </row>
    <row r="307" spans="1:26" ht="15.75" customHeight="1" x14ac:dyDescent="0.3">
      <c r="A307" s="183"/>
      <c r="B307" s="183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  <c r="Z307" s="183"/>
    </row>
    <row r="308" spans="1:26" ht="15.75" customHeight="1" x14ac:dyDescent="0.3">
      <c r="A308" s="183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3"/>
    </row>
    <row r="309" spans="1:26" ht="15.75" customHeight="1" x14ac:dyDescent="0.3">
      <c r="A309" s="183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3"/>
    </row>
    <row r="310" spans="1:26" ht="15.75" customHeight="1" x14ac:dyDescent="0.3">
      <c r="A310" s="183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3"/>
    </row>
    <row r="311" spans="1:26" ht="15.75" customHeight="1" x14ac:dyDescent="0.3">
      <c r="A311" s="183"/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3"/>
      <c r="Z311" s="183"/>
    </row>
    <row r="312" spans="1:26" ht="15.75" customHeight="1" x14ac:dyDescent="0.3">
      <c r="A312" s="183"/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</row>
    <row r="313" spans="1:26" ht="15.75" customHeight="1" x14ac:dyDescent="0.3">
      <c r="A313" s="183"/>
      <c r="B313" s="183"/>
      <c r="C313" s="18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</row>
    <row r="314" spans="1:26" ht="15.75" customHeight="1" x14ac:dyDescent="0.3">
      <c r="A314" s="183"/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</row>
    <row r="315" spans="1:26" ht="15.75" customHeight="1" x14ac:dyDescent="0.3">
      <c r="A315" s="183"/>
      <c r="B315" s="183"/>
      <c r="C315" s="18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</row>
    <row r="316" spans="1:26" ht="15.75" customHeight="1" x14ac:dyDescent="0.3">
      <c r="A316" s="183"/>
      <c r="B316" s="183"/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</row>
    <row r="317" spans="1:26" ht="15.75" customHeight="1" x14ac:dyDescent="0.3">
      <c r="A317" s="183"/>
      <c r="B317" s="183"/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</row>
    <row r="318" spans="1:26" ht="15.75" customHeight="1" x14ac:dyDescent="0.3">
      <c r="A318" s="183"/>
      <c r="B318" s="183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</row>
    <row r="319" spans="1:26" ht="15.75" customHeight="1" x14ac:dyDescent="0.3">
      <c r="A319" s="183"/>
      <c r="B319" s="183"/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</row>
    <row r="320" spans="1:26" ht="15.75" customHeight="1" x14ac:dyDescent="0.3">
      <c r="A320" s="183"/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</row>
    <row r="321" spans="1:26" ht="15.75" customHeight="1" x14ac:dyDescent="0.3">
      <c r="A321" s="183"/>
      <c r="B321" s="183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</row>
    <row r="322" spans="1:26" ht="15.75" customHeight="1" x14ac:dyDescent="0.3">
      <c r="A322" s="183"/>
      <c r="B322" s="183"/>
      <c r="C322" s="183"/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  <c r="Z322" s="183"/>
    </row>
    <row r="323" spans="1:26" ht="15.75" customHeight="1" x14ac:dyDescent="0.3">
      <c r="A323" s="183"/>
      <c r="B323" s="183"/>
      <c r="C323" s="183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3"/>
      <c r="W323" s="183"/>
      <c r="X323" s="183"/>
      <c r="Y323" s="183"/>
      <c r="Z323" s="183"/>
    </row>
    <row r="324" spans="1:26" ht="15.75" customHeight="1" x14ac:dyDescent="0.3">
      <c r="A324" s="183"/>
      <c r="B324" s="183"/>
      <c r="C324" s="183"/>
      <c r="D324" s="183"/>
      <c r="E324" s="183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  <c r="Z324" s="183"/>
    </row>
    <row r="325" spans="1:26" ht="15.75" customHeight="1" x14ac:dyDescent="0.3">
      <c r="A325" s="183"/>
      <c r="B325" s="183"/>
      <c r="C325" s="183"/>
      <c r="D325" s="183"/>
      <c r="E325" s="183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3"/>
      <c r="W325" s="183"/>
      <c r="X325" s="183"/>
      <c r="Y325" s="183"/>
      <c r="Z325" s="183"/>
    </row>
    <row r="326" spans="1:26" ht="15.75" customHeight="1" x14ac:dyDescent="0.3">
      <c r="A326" s="183"/>
      <c r="B326" s="183"/>
      <c r="C326" s="18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</row>
    <row r="327" spans="1:26" ht="15.75" customHeight="1" x14ac:dyDescent="0.3">
      <c r="A327" s="183"/>
      <c r="B327" s="183"/>
      <c r="C327" s="183"/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</row>
    <row r="328" spans="1:26" ht="15.75" customHeight="1" x14ac:dyDescent="0.3">
      <c r="A328" s="183"/>
      <c r="B328" s="183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  <c r="Z328" s="183"/>
    </row>
    <row r="329" spans="1:26" ht="15.75" customHeight="1" x14ac:dyDescent="0.3">
      <c r="A329" s="183"/>
      <c r="B329" s="183"/>
      <c r="C329" s="183"/>
      <c r="D329" s="183"/>
      <c r="E329" s="183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  <c r="Z329" s="183"/>
    </row>
    <row r="330" spans="1:26" ht="15.75" customHeight="1" x14ac:dyDescent="0.3">
      <c r="A330" s="183"/>
      <c r="B330" s="183"/>
      <c r="C330" s="183"/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3"/>
    </row>
    <row r="331" spans="1:26" ht="15.75" customHeight="1" x14ac:dyDescent="0.3">
      <c r="A331" s="183"/>
      <c r="B331" s="183"/>
      <c r="C331" s="183"/>
      <c r="D331" s="183"/>
      <c r="E331" s="183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  <c r="Z331" s="183"/>
    </row>
    <row r="332" spans="1:26" ht="15.75" customHeight="1" x14ac:dyDescent="0.3">
      <c r="A332" s="183"/>
      <c r="B332" s="183"/>
      <c r="C332" s="183"/>
      <c r="D332" s="183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3"/>
      <c r="Z332" s="183"/>
    </row>
    <row r="333" spans="1:26" ht="15.75" customHeight="1" x14ac:dyDescent="0.3">
      <c r="A333" s="183"/>
      <c r="B333" s="183"/>
      <c r="C333" s="183"/>
      <c r="D333" s="183"/>
      <c r="E333" s="183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  <c r="Z333" s="183"/>
    </row>
    <row r="334" spans="1:26" ht="15.75" customHeight="1" x14ac:dyDescent="0.3">
      <c r="A334" s="183"/>
      <c r="B334" s="183"/>
      <c r="C334" s="183"/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  <c r="Z334" s="183"/>
    </row>
    <row r="335" spans="1:26" ht="15.75" customHeight="1" x14ac:dyDescent="0.3">
      <c r="A335" s="183"/>
      <c r="B335" s="183"/>
      <c r="C335" s="183"/>
      <c r="D335" s="183"/>
      <c r="E335" s="183"/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  <c r="W335" s="183"/>
      <c r="X335" s="183"/>
      <c r="Y335" s="183"/>
      <c r="Z335" s="183"/>
    </row>
    <row r="336" spans="1:26" ht="15.75" customHeight="1" x14ac:dyDescent="0.3">
      <c r="A336" s="183"/>
      <c r="B336" s="183"/>
      <c r="C336" s="183"/>
      <c r="D336" s="183"/>
      <c r="E336" s="183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  <c r="Z336" s="183"/>
    </row>
    <row r="337" spans="1:26" ht="15.75" customHeight="1" x14ac:dyDescent="0.3">
      <c r="A337" s="183"/>
      <c r="B337" s="183"/>
      <c r="C337" s="183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  <c r="Z337" s="183"/>
    </row>
    <row r="338" spans="1:26" ht="15.75" customHeight="1" x14ac:dyDescent="0.3">
      <c r="A338" s="183"/>
      <c r="B338" s="183"/>
      <c r="C338" s="183"/>
      <c r="D338" s="183"/>
      <c r="E338" s="183"/>
      <c r="F338" s="183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</row>
    <row r="339" spans="1:26" ht="15.75" customHeight="1" x14ac:dyDescent="0.3">
      <c r="A339" s="183"/>
      <c r="B339" s="183"/>
      <c r="C339" s="18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  <c r="Z339" s="183"/>
    </row>
    <row r="340" spans="1:26" ht="15.75" customHeight="1" x14ac:dyDescent="0.3">
      <c r="A340" s="183"/>
      <c r="B340" s="183"/>
      <c r="C340" s="183"/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  <c r="Z340" s="183"/>
    </row>
    <row r="341" spans="1:26" ht="15.75" customHeight="1" x14ac:dyDescent="0.3">
      <c r="A341" s="183"/>
      <c r="B341" s="183"/>
      <c r="C341" s="183"/>
      <c r="D341" s="183"/>
      <c r="E341" s="183"/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  <c r="Z341" s="183"/>
    </row>
    <row r="342" spans="1:26" ht="15.75" customHeight="1" x14ac:dyDescent="0.3">
      <c r="A342" s="183"/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  <c r="Z342" s="183"/>
    </row>
    <row r="343" spans="1:26" ht="15.75" customHeight="1" x14ac:dyDescent="0.3">
      <c r="A343" s="183"/>
      <c r="B343" s="183"/>
      <c r="C343" s="183"/>
      <c r="D343" s="183"/>
      <c r="E343" s="183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  <c r="Z343" s="183"/>
    </row>
    <row r="344" spans="1:26" ht="15.75" customHeight="1" x14ac:dyDescent="0.3">
      <c r="A344" s="183"/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3"/>
      <c r="W344" s="183"/>
      <c r="X344" s="183"/>
      <c r="Y344" s="183"/>
      <c r="Z344" s="183"/>
    </row>
    <row r="345" spans="1:26" ht="15.75" customHeight="1" x14ac:dyDescent="0.3">
      <c r="A345" s="183"/>
      <c r="B345" s="183"/>
      <c r="C345" s="18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  <c r="W345" s="183"/>
      <c r="X345" s="183"/>
      <c r="Y345" s="183"/>
      <c r="Z345" s="183"/>
    </row>
    <row r="346" spans="1:26" ht="15.75" customHeight="1" x14ac:dyDescent="0.3">
      <c r="A346" s="183"/>
      <c r="B346" s="183"/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</row>
    <row r="347" spans="1:26" ht="15.75" customHeight="1" x14ac:dyDescent="0.3">
      <c r="A347" s="183"/>
      <c r="B347" s="183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  <c r="Z347" s="183"/>
    </row>
    <row r="348" spans="1:26" ht="15.75" customHeight="1" x14ac:dyDescent="0.3">
      <c r="A348" s="183"/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</row>
    <row r="349" spans="1:26" ht="15.75" customHeight="1" x14ac:dyDescent="0.3">
      <c r="A349" s="183"/>
      <c r="B349" s="183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  <c r="Z349" s="183"/>
    </row>
    <row r="350" spans="1:26" ht="15.75" customHeight="1" x14ac:dyDescent="0.3">
      <c r="A350" s="183"/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  <c r="Z350" s="183"/>
    </row>
    <row r="351" spans="1:26" ht="15.75" customHeight="1" x14ac:dyDescent="0.3">
      <c r="A351" s="183"/>
      <c r="B351" s="183"/>
      <c r="C351" s="183"/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3"/>
      <c r="Z351" s="183"/>
    </row>
    <row r="352" spans="1:26" ht="15.75" customHeight="1" x14ac:dyDescent="0.3">
      <c r="A352" s="183"/>
      <c r="B352" s="183"/>
      <c r="C352" s="183"/>
      <c r="D352" s="183"/>
      <c r="E352" s="183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3"/>
      <c r="W352" s="183"/>
      <c r="X352" s="183"/>
      <c r="Y352" s="183"/>
      <c r="Z352" s="183"/>
    </row>
    <row r="353" spans="1:26" ht="15.75" customHeight="1" x14ac:dyDescent="0.3">
      <c r="A353" s="183"/>
      <c r="B353" s="183"/>
      <c r="C353" s="183"/>
      <c r="D353" s="183"/>
      <c r="E353" s="183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  <c r="Z353" s="183"/>
    </row>
    <row r="354" spans="1:26" ht="15.75" customHeight="1" x14ac:dyDescent="0.3">
      <c r="A354" s="183"/>
      <c r="B354" s="183"/>
      <c r="C354" s="183"/>
      <c r="D354" s="183"/>
      <c r="E354" s="183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3"/>
      <c r="W354" s="183"/>
      <c r="X354" s="183"/>
      <c r="Y354" s="183"/>
      <c r="Z354" s="183"/>
    </row>
    <row r="355" spans="1:26" ht="15.75" customHeight="1" x14ac:dyDescent="0.3">
      <c r="A355" s="183"/>
      <c r="B355" s="183"/>
      <c r="C355" s="18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3"/>
      <c r="Z355" s="183"/>
    </row>
    <row r="356" spans="1:26" ht="15.75" customHeight="1" x14ac:dyDescent="0.3">
      <c r="A356" s="183"/>
      <c r="B356" s="183"/>
      <c r="C356" s="183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</row>
    <row r="357" spans="1:26" ht="15.75" customHeight="1" x14ac:dyDescent="0.3">
      <c r="A357" s="183"/>
      <c r="B357" s="183"/>
      <c r="C357" s="183"/>
      <c r="D357" s="183"/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  <c r="W357" s="183"/>
      <c r="X357" s="183"/>
      <c r="Y357" s="183"/>
      <c r="Z357" s="183"/>
    </row>
    <row r="358" spans="1:26" ht="15.75" customHeight="1" x14ac:dyDescent="0.3">
      <c r="A358" s="183"/>
      <c r="B358" s="183"/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3"/>
      <c r="W358" s="183"/>
      <c r="X358" s="183"/>
      <c r="Y358" s="183"/>
      <c r="Z358" s="183"/>
    </row>
    <row r="359" spans="1:26" ht="15.75" customHeight="1" x14ac:dyDescent="0.3">
      <c r="A359" s="183"/>
      <c r="B359" s="183"/>
      <c r="C359" s="183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3"/>
      <c r="W359" s="183"/>
      <c r="X359" s="183"/>
      <c r="Y359" s="183"/>
      <c r="Z359" s="183"/>
    </row>
    <row r="360" spans="1:26" ht="15.75" customHeight="1" x14ac:dyDescent="0.3">
      <c r="A360" s="183"/>
      <c r="B360" s="183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</row>
    <row r="361" spans="1:26" ht="15.75" customHeight="1" x14ac:dyDescent="0.3">
      <c r="A361" s="183"/>
      <c r="B361" s="183"/>
      <c r="C361" s="183"/>
      <c r="D361" s="183"/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3"/>
      <c r="W361" s="183"/>
      <c r="X361" s="183"/>
      <c r="Y361" s="183"/>
      <c r="Z361" s="183"/>
    </row>
    <row r="362" spans="1:26" ht="15.75" customHeight="1" x14ac:dyDescent="0.3">
      <c r="A362" s="183"/>
      <c r="B362" s="183"/>
      <c r="C362" s="183"/>
      <c r="D362" s="183"/>
      <c r="E362" s="183"/>
      <c r="F362" s="183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3"/>
      <c r="W362" s="183"/>
      <c r="X362" s="183"/>
      <c r="Y362" s="183"/>
      <c r="Z362" s="183"/>
    </row>
    <row r="363" spans="1:26" ht="15.75" customHeight="1" x14ac:dyDescent="0.3">
      <c r="A363" s="183"/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  <c r="Z363" s="183"/>
    </row>
    <row r="364" spans="1:26" ht="15.75" customHeight="1" x14ac:dyDescent="0.3">
      <c r="A364" s="183"/>
      <c r="B364" s="183"/>
      <c r="C364" s="183"/>
      <c r="D364" s="183"/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  <c r="Z364" s="183"/>
    </row>
    <row r="365" spans="1:26" ht="15.75" customHeight="1" x14ac:dyDescent="0.3">
      <c r="A365" s="183"/>
      <c r="B365" s="183"/>
      <c r="C365" s="183"/>
      <c r="D365" s="183"/>
      <c r="E365" s="183"/>
      <c r="F365" s="183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3"/>
      <c r="W365" s="183"/>
      <c r="X365" s="183"/>
      <c r="Y365" s="183"/>
      <c r="Z365" s="183"/>
    </row>
    <row r="366" spans="1:26" ht="15.75" customHeight="1" x14ac:dyDescent="0.3">
      <c r="A366" s="183"/>
      <c r="B366" s="183"/>
      <c r="C366" s="183"/>
      <c r="D366" s="183"/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  <c r="Z366" s="183"/>
    </row>
    <row r="367" spans="1:26" ht="15.75" customHeight="1" x14ac:dyDescent="0.3">
      <c r="A367" s="183"/>
      <c r="B367" s="183"/>
      <c r="C367" s="183"/>
      <c r="D367" s="183"/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</row>
    <row r="368" spans="1:26" ht="15.75" customHeight="1" x14ac:dyDescent="0.3">
      <c r="A368" s="183"/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  <c r="W368" s="183"/>
      <c r="X368" s="183"/>
      <c r="Y368" s="183"/>
      <c r="Z368" s="183"/>
    </row>
    <row r="369" spans="1:26" ht="15.75" customHeight="1" x14ac:dyDescent="0.3">
      <c r="A369" s="183"/>
      <c r="B369" s="183"/>
      <c r="C369" s="183"/>
      <c r="D369" s="183"/>
      <c r="E369" s="183"/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  <c r="Z369" s="183"/>
    </row>
    <row r="370" spans="1:26" ht="15.75" customHeight="1" x14ac:dyDescent="0.3">
      <c r="A370" s="183"/>
      <c r="B370" s="183"/>
      <c r="C370" s="18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</row>
    <row r="371" spans="1:26" ht="15.75" customHeight="1" x14ac:dyDescent="0.3">
      <c r="A371" s="183"/>
      <c r="B371" s="183"/>
      <c r="C371" s="183"/>
      <c r="D371" s="183"/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  <c r="Z371" s="183"/>
    </row>
    <row r="372" spans="1:26" ht="15.75" customHeight="1" x14ac:dyDescent="0.3">
      <c r="A372" s="183"/>
      <c r="B372" s="183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</row>
    <row r="373" spans="1:26" ht="15.75" customHeight="1" x14ac:dyDescent="0.3">
      <c r="A373" s="183"/>
      <c r="B373" s="183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</row>
    <row r="374" spans="1:26" ht="15.75" customHeight="1" x14ac:dyDescent="0.3">
      <c r="A374" s="183"/>
      <c r="B374" s="183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</row>
    <row r="375" spans="1:26" ht="15.75" customHeight="1" x14ac:dyDescent="0.3">
      <c r="A375" s="183"/>
      <c r="B375" s="183"/>
      <c r="C375" s="183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</row>
    <row r="376" spans="1:26" ht="15.75" customHeight="1" x14ac:dyDescent="0.3">
      <c r="A376" s="183"/>
      <c r="B376" s="183"/>
      <c r="C376" s="18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</row>
    <row r="377" spans="1:26" ht="15.75" customHeight="1" x14ac:dyDescent="0.3">
      <c r="A377" s="183"/>
      <c r="B377" s="183"/>
      <c r="C377" s="18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</row>
    <row r="378" spans="1:26" ht="15.75" customHeight="1" x14ac:dyDescent="0.3">
      <c r="A378" s="183"/>
      <c r="B378" s="183"/>
      <c r="C378" s="18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</row>
    <row r="379" spans="1:26" ht="15.75" customHeight="1" x14ac:dyDescent="0.3">
      <c r="A379" s="183"/>
      <c r="B379" s="183"/>
      <c r="C379" s="18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</row>
    <row r="380" spans="1:26" ht="15.75" customHeight="1" x14ac:dyDescent="0.3">
      <c r="A380" s="183"/>
      <c r="B380" s="183"/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</row>
    <row r="381" spans="1:26" ht="15.75" customHeight="1" x14ac:dyDescent="0.3">
      <c r="A381" s="183"/>
      <c r="B381" s="183"/>
      <c r="C381" s="18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  <c r="Z381" s="183"/>
    </row>
    <row r="382" spans="1:26" ht="15.75" customHeight="1" x14ac:dyDescent="0.3">
      <c r="A382" s="183"/>
      <c r="B382" s="183"/>
      <c r="C382" s="18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</row>
    <row r="383" spans="1:26" ht="15.75" customHeight="1" x14ac:dyDescent="0.3">
      <c r="A383" s="183"/>
      <c r="B383" s="183"/>
      <c r="C383" s="18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  <c r="Z383" s="183"/>
    </row>
    <row r="384" spans="1:26" ht="15.75" customHeight="1" x14ac:dyDescent="0.3">
      <c r="A384" s="183"/>
      <c r="B384" s="183"/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</row>
    <row r="385" spans="1:26" ht="15.75" customHeight="1" x14ac:dyDescent="0.3">
      <c r="A385" s="183"/>
      <c r="B385" s="183"/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  <c r="Z385" s="183"/>
    </row>
    <row r="386" spans="1:26" ht="15.75" customHeight="1" x14ac:dyDescent="0.3">
      <c r="A386" s="183"/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</row>
    <row r="387" spans="1:26" ht="15.75" customHeight="1" x14ac:dyDescent="0.3">
      <c r="A387" s="183"/>
      <c r="B387" s="183"/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  <c r="Z387" s="183"/>
    </row>
    <row r="388" spans="1:26" ht="15.75" customHeight="1" x14ac:dyDescent="0.3">
      <c r="A388" s="183"/>
      <c r="B388" s="183"/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  <c r="Z388" s="183"/>
    </row>
    <row r="389" spans="1:26" ht="15.75" customHeight="1" x14ac:dyDescent="0.3">
      <c r="A389" s="183"/>
      <c r="B389" s="183"/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  <c r="Z389" s="183"/>
    </row>
    <row r="390" spans="1:26" ht="15.75" customHeight="1" x14ac:dyDescent="0.3">
      <c r="A390" s="183"/>
      <c r="B390" s="183"/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  <c r="Z390" s="183"/>
    </row>
    <row r="391" spans="1:26" ht="15.75" customHeight="1" x14ac:dyDescent="0.3">
      <c r="A391" s="183"/>
      <c r="B391" s="183"/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  <c r="Z391" s="183"/>
    </row>
    <row r="392" spans="1:26" ht="15.75" customHeight="1" x14ac:dyDescent="0.3">
      <c r="A392" s="183"/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</row>
    <row r="393" spans="1:26" ht="15.75" customHeight="1" x14ac:dyDescent="0.3">
      <c r="A393" s="183"/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  <c r="Z393" s="183"/>
    </row>
    <row r="394" spans="1:26" ht="15.75" customHeight="1" x14ac:dyDescent="0.3">
      <c r="A394" s="183"/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</row>
    <row r="395" spans="1:26" ht="15.75" customHeight="1" x14ac:dyDescent="0.3">
      <c r="A395" s="183"/>
      <c r="B395" s="183"/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3"/>
      <c r="Z395" s="183"/>
    </row>
    <row r="396" spans="1:26" ht="15.75" customHeight="1" x14ac:dyDescent="0.3">
      <c r="A396" s="183"/>
      <c r="B396" s="183"/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  <c r="Z396" s="183"/>
    </row>
    <row r="397" spans="1:26" ht="15.75" customHeight="1" x14ac:dyDescent="0.3">
      <c r="A397" s="183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</row>
    <row r="398" spans="1:26" ht="15.75" customHeight="1" x14ac:dyDescent="0.3">
      <c r="A398" s="183"/>
      <c r="B398" s="183"/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  <c r="Z398" s="183"/>
    </row>
    <row r="399" spans="1:26" ht="15.75" customHeight="1" x14ac:dyDescent="0.3">
      <c r="A399" s="183"/>
      <c r="B399" s="183"/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  <c r="Z399" s="183"/>
    </row>
    <row r="400" spans="1:26" ht="15.75" customHeight="1" x14ac:dyDescent="0.3">
      <c r="A400" s="183"/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</row>
    <row r="401" spans="1:26" ht="15.75" customHeight="1" x14ac:dyDescent="0.3">
      <c r="A401" s="183"/>
      <c r="B401" s="183"/>
      <c r="C401" s="183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83"/>
      <c r="Z401" s="183"/>
    </row>
    <row r="402" spans="1:26" ht="15.75" customHeight="1" x14ac:dyDescent="0.3">
      <c r="A402" s="183"/>
      <c r="B402" s="183"/>
      <c r="C402" s="18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</row>
    <row r="403" spans="1:26" ht="15.75" customHeight="1" x14ac:dyDescent="0.3">
      <c r="A403" s="183"/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</row>
    <row r="404" spans="1:26" ht="15.75" customHeight="1" x14ac:dyDescent="0.3">
      <c r="A404" s="183"/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</row>
    <row r="405" spans="1:26" ht="15.75" customHeight="1" x14ac:dyDescent="0.3">
      <c r="A405" s="183"/>
      <c r="B405" s="183"/>
      <c r="C405" s="183"/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</row>
    <row r="406" spans="1:26" ht="15.75" customHeight="1" x14ac:dyDescent="0.3">
      <c r="A406" s="183"/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</row>
    <row r="407" spans="1:26" ht="15.75" customHeight="1" x14ac:dyDescent="0.3">
      <c r="A407" s="183"/>
      <c r="B407" s="183"/>
      <c r="C407" s="183"/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</row>
    <row r="408" spans="1:26" ht="15.75" customHeight="1" x14ac:dyDescent="0.3">
      <c r="A408" s="183"/>
      <c r="B408" s="183"/>
      <c r="C408" s="183"/>
      <c r="D408" s="183"/>
      <c r="E408" s="183"/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</row>
    <row r="409" spans="1:26" ht="15.75" customHeight="1" x14ac:dyDescent="0.3">
      <c r="A409" s="183"/>
      <c r="B409" s="183"/>
      <c r="C409" s="183"/>
      <c r="D409" s="183"/>
      <c r="E409" s="183"/>
      <c r="F409" s="183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  <c r="Z409" s="183"/>
    </row>
    <row r="410" spans="1:26" ht="15.75" customHeight="1" x14ac:dyDescent="0.3">
      <c r="A410" s="183"/>
      <c r="B410" s="183"/>
      <c r="C410" s="18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</row>
    <row r="411" spans="1:26" ht="15.75" customHeight="1" x14ac:dyDescent="0.3">
      <c r="A411" s="183"/>
      <c r="B411" s="183"/>
      <c r="C411" s="183"/>
      <c r="D411" s="183"/>
      <c r="E411" s="183"/>
      <c r="F411" s="183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  <c r="W411" s="183"/>
      <c r="X411" s="183"/>
      <c r="Y411" s="183"/>
      <c r="Z411" s="183"/>
    </row>
    <row r="412" spans="1:26" ht="15.75" customHeight="1" x14ac:dyDescent="0.3">
      <c r="A412" s="183"/>
      <c r="B412" s="183"/>
      <c r="C412" s="18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  <c r="W412" s="183"/>
      <c r="X412" s="183"/>
      <c r="Y412" s="183"/>
      <c r="Z412" s="183"/>
    </row>
    <row r="413" spans="1:26" ht="15.75" customHeight="1" x14ac:dyDescent="0.3">
      <c r="A413" s="183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</row>
    <row r="414" spans="1:26" ht="15.75" customHeight="1" x14ac:dyDescent="0.3">
      <c r="A414" s="183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</row>
    <row r="415" spans="1:26" ht="15.75" customHeight="1" x14ac:dyDescent="0.3">
      <c r="A415" s="183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</row>
    <row r="416" spans="1:26" ht="15.75" customHeight="1" x14ac:dyDescent="0.3">
      <c r="A416" s="18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</row>
    <row r="417" spans="1:26" ht="15.75" customHeight="1" x14ac:dyDescent="0.3">
      <c r="A417" s="18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</row>
    <row r="418" spans="1:26" ht="15.75" customHeight="1" x14ac:dyDescent="0.3">
      <c r="A418" s="183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</row>
    <row r="419" spans="1:26" ht="15.75" customHeight="1" x14ac:dyDescent="0.3">
      <c r="A419" s="183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</row>
    <row r="420" spans="1:26" ht="15.75" customHeight="1" x14ac:dyDescent="0.3">
      <c r="A420" s="183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</row>
    <row r="421" spans="1:26" ht="15.75" customHeight="1" x14ac:dyDescent="0.3">
      <c r="A421" s="183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</row>
    <row r="422" spans="1:26" ht="15.75" customHeight="1" x14ac:dyDescent="0.3">
      <c r="A422" s="183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</row>
    <row r="423" spans="1:26" ht="15.75" customHeight="1" x14ac:dyDescent="0.3">
      <c r="A423" s="183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</row>
    <row r="424" spans="1:26" ht="15.75" customHeight="1" x14ac:dyDescent="0.3">
      <c r="A424" s="183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</row>
    <row r="425" spans="1:26" ht="15.75" customHeight="1" x14ac:dyDescent="0.3">
      <c r="A425" s="183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</row>
    <row r="426" spans="1:26" ht="15.75" customHeight="1" x14ac:dyDescent="0.3">
      <c r="A426" s="183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</row>
    <row r="427" spans="1:26" ht="15.75" customHeight="1" x14ac:dyDescent="0.3">
      <c r="A427" s="183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</row>
    <row r="428" spans="1:26" ht="15.75" customHeight="1" x14ac:dyDescent="0.3">
      <c r="A428" s="183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</row>
    <row r="429" spans="1:26" ht="15.75" customHeight="1" x14ac:dyDescent="0.3">
      <c r="A429" s="183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</row>
    <row r="430" spans="1:26" ht="15.75" customHeight="1" x14ac:dyDescent="0.3">
      <c r="A430" s="183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</row>
    <row r="431" spans="1:26" ht="15.75" customHeight="1" x14ac:dyDescent="0.3">
      <c r="A431" s="183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  <c r="Z431" s="183"/>
    </row>
    <row r="432" spans="1:26" ht="15.75" customHeight="1" x14ac:dyDescent="0.3">
      <c r="A432" s="183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</row>
    <row r="433" spans="1:26" ht="15.75" customHeight="1" x14ac:dyDescent="0.3">
      <c r="A433" s="183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  <c r="Z433" s="183"/>
    </row>
    <row r="434" spans="1:26" ht="15.75" customHeight="1" x14ac:dyDescent="0.3">
      <c r="A434" s="183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</row>
    <row r="435" spans="1:26" ht="15.75" customHeight="1" x14ac:dyDescent="0.3">
      <c r="A435" s="183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  <c r="Z435" s="183"/>
    </row>
    <row r="436" spans="1:26" ht="15.75" customHeight="1" x14ac:dyDescent="0.3">
      <c r="A436" s="183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  <c r="Z436" s="183"/>
    </row>
    <row r="437" spans="1:26" ht="15.75" customHeight="1" x14ac:dyDescent="0.3">
      <c r="A437" s="183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</row>
    <row r="438" spans="1:26" ht="15.75" customHeight="1" x14ac:dyDescent="0.3">
      <c r="A438" s="18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  <c r="U438" s="183"/>
      <c r="V438" s="183"/>
      <c r="W438" s="183"/>
      <c r="X438" s="183"/>
      <c r="Y438" s="183"/>
      <c r="Z438" s="183"/>
    </row>
    <row r="439" spans="1:26" ht="15.75" customHeight="1" x14ac:dyDescent="0.3">
      <c r="A439" s="183"/>
      <c r="B439" s="183"/>
      <c r="C439" s="183"/>
      <c r="D439" s="183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  <c r="W439" s="183"/>
      <c r="X439" s="183"/>
      <c r="Y439" s="183"/>
      <c r="Z439" s="183"/>
    </row>
    <row r="440" spans="1:26" ht="15.75" customHeight="1" x14ac:dyDescent="0.3">
      <c r="A440" s="183"/>
      <c r="B440" s="183"/>
      <c r="C440" s="183"/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3"/>
      <c r="U440" s="183"/>
      <c r="V440" s="183"/>
      <c r="W440" s="183"/>
      <c r="X440" s="183"/>
      <c r="Y440" s="183"/>
      <c r="Z440" s="183"/>
    </row>
    <row r="441" spans="1:26" ht="15.75" customHeight="1" x14ac:dyDescent="0.3">
      <c r="A441" s="183"/>
      <c r="B441" s="183"/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</row>
    <row r="442" spans="1:26" ht="15.75" customHeight="1" x14ac:dyDescent="0.3">
      <c r="A442" s="183"/>
      <c r="B442" s="183"/>
      <c r="C442" s="183"/>
      <c r="D442" s="183"/>
      <c r="E442" s="183"/>
      <c r="F442" s="183"/>
      <c r="G442" s="183"/>
      <c r="H442" s="18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183"/>
      <c r="W442" s="183"/>
      <c r="X442" s="183"/>
      <c r="Y442" s="183"/>
      <c r="Z442" s="183"/>
    </row>
    <row r="443" spans="1:26" ht="15.75" customHeight="1" x14ac:dyDescent="0.3">
      <c r="A443" s="183"/>
      <c r="B443" s="183"/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183"/>
      <c r="W443" s="183"/>
      <c r="X443" s="183"/>
      <c r="Y443" s="183"/>
      <c r="Z443" s="183"/>
    </row>
    <row r="444" spans="1:26" ht="15.75" customHeight="1" x14ac:dyDescent="0.3">
      <c r="A444" s="183"/>
      <c r="B444" s="183"/>
      <c r="C444" s="18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3"/>
      <c r="W444" s="183"/>
      <c r="X444" s="183"/>
      <c r="Y444" s="183"/>
      <c r="Z444" s="183"/>
    </row>
    <row r="445" spans="1:26" ht="15.75" customHeight="1" x14ac:dyDescent="0.3">
      <c r="A445" s="183"/>
      <c r="B445" s="183"/>
      <c r="C445" s="183"/>
      <c r="D445" s="183"/>
      <c r="E445" s="183"/>
      <c r="F445" s="183"/>
      <c r="G445" s="183"/>
      <c r="H445" s="18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3"/>
      <c r="W445" s="183"/>
      <c r="X445" s="183"/>
      <c r="Y445" s="183"/>
      <c r="Z445" s="183"/>
    </row>
    <row r="446" spans="1:26" ht="15.75" customHeight="1" x14ac:dyDescent="0.3">
      <c r="A446" s="183"/>
      <c r="B446" s="183"/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</row>
    <row r="447" spans="1:26" ht="15.75" customHeight="1" x14ac:dyDescent="0.3">
      <c r="A447" s="183"/>
      <c r="B447" s="183"/>
      <c r="C447" s="183"/>
      <c r="D447" s="183"/>
      <c r="E447" s="183"/>
      <c r="F447" s="183"/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  <c r="W447" s="183"/>
      <c r="X447" s="183"/>
      <c r="Y447" s="183"/>
      <c r="Z447" s="183"/>
    </row>
    <row r="448" spans="1:26" ht="15.75" customHeight="1" x14ac:dyDescent="0.3">
      <c r="A448" s="183"/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</row>
    <row r="449" spans="1:26" ht="15.75" customHeight="1" x14ac:dyDescent="0.3">
      <c r="A449" s="183"/>
      <c r="B449" s="183"/>
      <c r="C449" s="183"/>
      <c r="D449" s="183"/>
      <c r="E449" s="183"/>
      <c r="F449" s="183"/>
      <c r="G449" s="183"/>
      <c r="H449" s="18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3"/>
      <c r="W449" s="183"/>
      <c r="X449" s="183"/>
      <c r="Y449" s="183"/>
      <c r="Z449" s="183"/>
    </row>
    <row r="450" spans="1:26" ht="15.75" customHeight="1" x14ac:dyDescent="0.3">
      <c r="A450" s="183"/>
      <c r="B450" s="183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</row>
    <row r="451" spans="1:26" ht="15.75" customHeight="1" x14ac:dyDescent="0.3">
      <c r="A451" s="183"/>
      <c r="B451" s="183"/>
      <c r="C451" s="18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</row>
    <row r="452" spans="1:26" ht="15.75" customHeight="1" x14ac:dyDescent="0.3">
      <c r="A452" s="183"/>
      <c r="B452" s="183"/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</row>
    <row r="453" spans="1:26" ht="15.75" customHeight="1" x14ac:dyDescent="0.3">
      <c r="A453" s="183"/>
      <c r="B453" s="183"/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</row>
    <row r="454" spans="1:26" ht="15.75" customHeight="1" x14ac:dyDescent="0.3">
      <c r="A454" s="183"/>
      <c r="B454" s="183"/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</row>
    <row r="455" spans="1:26" ht="15.75" customHeight="1" x14ac:dyDescent="0.3">
      <c r="A455" s="183"/>
      <c r="B455" s="183"/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</row>
    <row r="456" spans="1:26" ht="15.75" customHeight="1" x14ac:dyDescent="0.3">
      <c r="A456" s="183"/>
      <c r="B456" s="183"/>
      <c r="C456" s="18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</row>
    <row r="457" spans="1:26" ht="15.75" customHeight="1" x14ac:dyDescent="0.3">
      <c r="A457" s="183"/>
      <c r="B457" s="183"/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</row>
    <row r="458" spans="1:26" ht="15.75" customHeight="1" x14ac:dyDescent="0.3">
      <c r="A458" s="183"/>
      <c r="B458" s="183"/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</row>
    <row r="459" spans="1:26" ht="15.75" customHeight="1" x14ac:dyDescent="0.3">
      <c r="A459" s="183"/>
      <c r="B459" s="183"/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</row>
    <row r="460" spans="1:26" ht="15.75" customHeight="1" x14ac:dyDescent="0.3">
      <c r="A460" s="183"/>
      <c r="B460" s="183"/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</row>
    <row r="461" spans="1:26" ht="15.75" customHeight="1" x14ac:dyDescent="0.3">
      <c r="A461" s="183"/>
      <c r="B461" s="183"/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</row>
    <row r="462" spans="1:26" ht="15.75" customHeight="1" x14ac:dyDescent="0.3">
      <c r="A462" s="183"/>
      <c r="B462" s="183"/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</row>
    <row r="463" spans="1:26" ht="15.75" customHeight="1" x14ac:dyDescent="0.3">
      <c r="A463" s="183"/>
      <c r="B463" s="183"/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</row>
    <row r="464" spans="1:26" ht="15.75" customHeight="1" x14ac:dyDescent="0.3">
      <c r="A464" s="183"/>
      <c r="B464" s="183"/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</row>
    <row r="465" spans="1:26" ht="15.75" customHeight="1" x14ac:dyDescent="0.3">
      <c r="A465" s="183"/>
      <c r="B465" s="183"/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</row>
    <row r="466" spans="1:26" ht="15.75" customHeight="1" x14ac:dyDescent="0.3">
      <c r="A466" s="183"/>
      <c r="B466" s="183"/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</row>
    <row r="467" spans="1:26" ht="15.75" customHeight="1" x14ac:dyDescent="0.3">
      <c r="A467" s="183"/>
      <c r="B467" s="183"/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</row>
    <row r="468" spans="1:26" ht="15.75" customHeight="1" x14ac:dyDescent="0.3">
      <c r="A468" s="183"/>
      <c r="B468" s="183"/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</row>
    <row r="469" spans="1:26" ht="15.75" customHeight="1" x14ac:dyDescent="0.3">
      <c r="A469" s="183"/>
      <c r="B469" s="183"/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</row>
    <row r="470" spans="1:26" ht="15.75" customHeight="1" x14ac:dyDescent="0.3">
      <c r="A470" s="183"/>
      <c r="B470" s="183"/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</row>
    <row r="471" spans="1:26" ht="15.75" customHeight="1" x14ac:dyDescent="0.3">
      <c r="A471" s="183"/>
      <c r="B471" s="183"/>
      <c r="C471" s="183"/>
      <c r="D471" s="183"/>
      <c r="E471" s="183"/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</row>
    <row r="472" spans="1:26" ht="15.75" customHeight="1" x14ac:dyDescent="0.3">
      <c r="A472" s="183"/>
      <c r="B472" s="183"/>
      <c r="C472" s="18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</row>
    <row r="473" spans="1:26" ht="15.75" customHeight="1" x14ac:dyDescent="0.3">
      <c r="A473" s="183"/>
      <c r="B473" s="183"/>
      <c r="C473" s="183"/>
      <c r="D473" s="183"/>
      <c r="E473" s="183"/>
      <c r="F473" s="183"/>
      <c r="G473" s="183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</row>
    <row r="474" spans="1:26" ht="15.75" customHeight="1" x14ac:dyDescent="0.3">
      <c r="A474" s="183"/>
      <c r="B474" s="183"/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</row>
    <row r="475" spans="1:26" ht="15.75" customHeight="1" x14ac:dyDescent="0.3">
      <c r="A475" s="183"/>
      <c r="B475" s="183"/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</row>
    <row r="476" spans="1:26" ht="15.75" customHeight="1" x14ac:dyDescent="0.3">
      <c r="A476" s="183"/>
      <c r="B476" s="183"/>
      <c r="C476" s="183"/>
      <c r="D476" s="183"/>
      <c r="E476" s="183"/>
      <c r="F476" s="183"/>
      <c r="G476" s="183"/>
      <c r="H476" s="18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  <c r="W476" s="183"/>
      <c r="X476" s="183"/>
      <c r="Y476" s="183"/>
      <c r="Z476" s="183"/>
    </row>
    <row r="477" spans="1:26" ht="15.75" customHeight="1" x14ac:dyDescent="0.3">
      <c r="A477" s="183"/>
      <c r="B477" s="183"/>
      <c r="C477" s="183"/>
      <c r="D477" s="183"/>
      <c r="E477" s="183"/>
      <c r="F477" s="183"/>
      <c r="G477" s="183"/>
      <c r="H477" s="18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  <c r="W477" s="183"/>
      <c r="X477" s="183"/>
      <c r="Y477" s="183"/>
      <c r="Z477" s="183"/>
    </row>
    <row r="478" spans="1:26" ht="15.75" customHeight="1" x14ac:dyDescent="0.3">
      <c r="A478" s="183"/>
      <c r="B478" s="183"/>
      <c r="C478" s="183"/>
      <c r="D478" s="183"/>
      <c r="E478" s="183"/>
      <c r="F478" s="183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  <c r="W478" s="183"/>
      <c r="X478" s="183"/>
      <c r="Y478" s="183"/>
      <c r="Z478" s="183"/>
    </row>
    <row r="479" spans="1:26" ht="15.75" customHeight="1" x14ac:dyDescent="0.3">
      <c r="A479" s="183"/>
      <c r="B479" s="183"/>
      <c r="C479" s="183"/>
      <c r="D479" s="183"/>
      <c r="E479" s="183"/>
      <c r="F479" s="183"/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  <c r="W479" s="183"/>
      <c r="X479" s="183"/>
      <c r="Y479" s="183"/>
      <c r="Z479" s="183"/>
    </row>
    <row r="480" spans="1:26" ht="15.75" customHeight="1" x14ac:dyDescent="0.3">
      <c r="A480" s="183"/>
      <c r="B480" s="183"/>
      <c r="C480" s="183"/>
      <c r="D480" s="183"/>
      <c r="E480" s="183"/>
      <c r="F480" s="183"/>
      <c r="G480" s="183"/>
      <c r="H480" s="183"/>
      <c r="I480" s="183"/>
      <c r="J480" s="183"/>
      <c r="K480" s="183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  <c r="W480" s="183"/>
      <c r="X480" s="183"/>
      <c r="Y480" s="183"/>
      <c r="Z480" s="183"/>
    </row>
    <row r="481" spans="1:26" ht="15.75" customHeight="1" x14ac:dyDescent="0.3">
      <c r="A481" s="183"/>
      <c r="B481" s="183"/>
      <c r="C481" s="18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  <c r="W481" s="183"/>
      <c r="X481" s="183"/>
      <c r="Y481" s="183"/>
      <c r="Z481" s="183"/>
    </row>
    <row r="482" spans="1:26" ht="15.75" customHeight="1" x14ac:dyDescent="0.3">
      <c r="A482" s="183"/>
      <c r="B482" s="183"/>
      <c r="C482" s="183"/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  <c r="W482" s="183"/>
      <c r="X482" s="183"/>
      <c r="Y482" s="183"/>
      <c r="Z482" s="183"/>
    </row>
    <row r="483" spans="1:26" ht="15.75" customHeight="1" x14ac:dyDescent="0.3">
      <c r="A483" s="183"/>
      <c r="B483" s="183"/>
      <c r="C483" s="183"/>
      <c r="D483" s="183"/>
      <c r="E483" s="183"/>
      <c r="F483" s="183"/>
      <c r="G483" s="183"/>
      <c r="H483" s="183"/>
      <c r="I483" s="183"/>
      <c r="J483" s="183"/>
      <c r="K483" s="183"/>
      <c r="L483" s="183"/>
      <c r="M483" s="183"/>
      <c r="N483" s="183"/>
      <c r="O483" s="183"/>
      <c r="P483" s="183"/>
      <c r="Q483" s="183"/>
      <c r="R483" s="183"/>
      <c r="S483" s="183"/>
      <c r="T483" s="183"/>
      <c r="U483" s="183"/>
      <c r="V483" s="183"/>
      <c r="W483" s="183"/>
      <c r="X483" s="183"/>
      <c r="Y483" s="183"/>
      <c r="Z483" s="183"/>
    </row>
    <row r="484" spans="1:26" ht="15.75" customHeight="1" x14ac:dyDescent="0.3">
      <c r="A484" s="183"/>
      <c r="B484" s="183"/>
      <c r="C484" s="183"/>
      <c r="D484" s="183"/>
      <c r="E484" s="183"/>
      <c r="F484" s="183"/>
      <c r="G484" s="183"/>
      <c r="H484" s="183"/>
      <c r="I484" s="183"/>
      <c r="J484" s="183"/>
      <c r="K484" s="183"/>
      <c r="L484" s="183"/>
      <c r="M484" s="183"/>
      <c r="N484" s="183"/>
      <c r="O484" s="183"/>
      <c r="P484" s="183"/>
      <c r="Q484" s="183"/>
      <c r="R484" s="183"/>
      <c r="S484" s="183"/>
      <c r="T484" s="183"/>
      <c r="U484" s="183"/>
      <c r="V484" s="183"/>
      <c r="W484" s="183"/>
      <c r="X484" s="183"/>
      <c r="Y484" s="183"/>
      <c r="Z484" s="183"/>
    </row>
    <row r="485" spans="1:26" ht="15.75" customHeight="1" x14ac:dyDescent="0.3">
      <c r="A485" s="183"/>
      <c r="B485" s="183"/>
      <c r="C485" s="183"/>
      <c r="D485" s="183"/>
      <c r="E485" s="183"/>
      <c r="F485" s="183"/>
      <c r="G485" s="183"/>
      <c r="H485" s="183"/>
      <c r="I485" s="183"/>
      <c r="J485" s="183"/>
      <c r="K485" s="183"/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183"/>
      <c r="W485" s="183"/>
      <c r="X485" s="183"/>
      <c r="Y485" s="183"/>
      <c r="Z485" s="183"/>
    </row>
    <row r="486" spans="1:26" ht="15.75" customHeight="1" x14ac:dyDescent="0.3">
      <c r="A486" s="183"/>
      <c r="B486" s="183"/>
      <c r="C486" s="183"/>
      <c r="D486" s="183"/>
      <c r="E486" s="183"/>
      <c r="F486" s="183"/>
      <c r="G486" s="183"/>
      <c r="H486" s="183"/>
      <c r="I486" s="183"/>
      <c r="J486" s="183"/>
      <c r="K486" s="183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  <c r="W486" s="183"/>
      <c r="X486" s="183"/>
      <c r="Y486" s="183"/>
      <c r="Z486" s="183"/>
    </row>
    <row r="487" spans="1:26" ht="15.75" customHeight="1" x14ac:dyDescent="0.3">
      <c r="A487" s="183"/>
      <c r="B487" s="183"/>
      <c r="C487" s="183"/>
      <c r="D487" s="183"/>
      <c r="E487" s="183"/>
      <c r="F487" s="183"/>
      <c r="G487" s="183"/>
      <c r="H487" s="183"/>
      <c r="I487" s="183"/>
      <c r="J487" s="183"/>
      <c r="K487" s="183"/>
      <c r="L487" s="183"/>
      <c r="M487" s="183"/>
      <c r="N487" s="183"/>
      <c r="O487" s="183"/>
      <c r="P487" s="183"/>
      <c r="Q487" s="183"/>
      <c r="R487" s="183"/>
      <c r="S487" s="183"/>
      <c r="T487" s="183"/>
      <c r="U487" s="183"/>
      <c r="V487" s="183"/>
      <c r="W487" s="183"/>
      <c r="X487" s="183"/>
      <c r="Y487" s="183"/>
      <c r="Z487" s="183"/>
    </row>
    <row r="488" spans="1:26" ht="15.75" customHeight="1" x14ac:dyDescent="0.3">
      <c r="A488" s="183"/>
      <c r="B488" s="183"/>
      <c r="C488" s="183"/>
      <c r="D488" s="183"/>
      <c r="E488" s="183"/>
      <c r="F488" s="183"/>
      <c r="G488" s="183"/>
      <c r="H488" s="183"/>
      <c r="I488" s="183"/>
      <c r="J488" s="183"/>
      <c r="K488" s="183"/>
      <c r="L488" s="183"/>
      <c r="M488" s="183"/>
      <c r="N488" s="183"/>
      <c r="O488" s="183"/>
      <c r="P488" s="183"/>
      <c r="Q488" s="183"/>
      <c r="R488" s="183"/>
      <c r="S488" s="183"/>
      <c r="T488" s="183"/>
      <c r="U488" s="183"/>
      <c r="V488" s="183"/>
      <c r="W488" s="183"/>
      <c r="X488" s="183"/>
      <c r="Y488" s="183"/>
      <c r="Z488" s="183"/>
    </row>
    <row r="489" spans="1:26" ht="15.75" customHeight="1" x14ac:dyDescent="0.3">
      <c r="A489" s="183"/>
      <c r="B489" s="183"/>
      <c r="C489" s="183"/>
      <c r="D489" s="183"/>
      <c r="E489" s="183"/>
      <c r="F489" s="183"/>
      <c r="G489" s="183"/>
      <c r="H489" s="183"/>
      <c r="I489" s="183"/>
      <c r="J489" s="183"/>
      <c r="K489" s="183"/>
      <c r="L489" s="183"/>
      <c r="M489" s="183"/>
      <c r="N489" s="183"/>
      <c r="O489" s="183"/>
      <c r="P489" s="183"/>
      <c r="Q489" s="183"/>
      <c r="R489" s="183"/>
      <c r="S489" s="183"/>
      <c r="T489" s="183"/>
      <c r="U489" s="183"/>
      <c r="V489" s="183"/>
      <c r="W489" s="183"/>
      <c r="X489" s="183"/>
      <c r="Y489" s="183"/>
      <c r="Z489" s="183"/>
    </row>
    <row r="490" spans="1:26" ht="15.75" customHeight="1" x14ac:dyDescent="0.3">
      <c r="A490" s="183"/>
      <c r="B490" s="183"/>
      <c r="C490" s="183"/>
      <c r="D490" s="183"/>
      <c r="E490" s="183"/>
      <c r="F490" s="183"/>
      <c r="G490" s="183"/>
      <c r="H490" s="183"/>
      <c r="I490" s="183"/>
      <c r="J490" s="183"/>
      <c r="K490" s="183"/>
      <c r="L490" s="183"/>
      <c r="M490" s="183"/>
      <c r="N490" s="183"/>
      <c r="O490" s="183"/>
      <c r="P490" s="183"/>
      <c r="Q490" s="183"/>
      <c r="R490" s="183"/>
      <c r="S490" s="183"/>
      <c r="T490" s="183"/>
      <c r="U490" s="183"/>
      <c r="V490" s="183"/>
      <c r="W490" s="183"/>
      <c r="X490" s="183"/>
      <c r="Y490" s="183"/>
      <c r="Z490" s="183"/>
    </row>
    <row r="491" spans="1:26" ht="15.75" customHeight="1" x14ac:dyDescent="0.3">
      <c r="A491" s="183"/>
      <c r="B491" s="183"/>
      <c r="C491" s="183"/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  <c r="W491" s="183"/>
      <c r="X491" s="183"/>
      <c r="Y491" s="183"/>
      <c r="Z491" s="183"/>
    </row>
    <row r="492" spans="1:26" ht="15.75" customHeight="1" x14ac:dyDescent="0.3">
      <c r="A492" s="183"/>
      <c r="B492" s="183"/>
      <c r="C492" s="183"/>
      <c r="D492" s="183"/>
      <c r="E492" s="183"/>
      <c r="F492" s="183"/>
      <c r="G492" s="183"/>
      <c r="H492" s="183"/>
      <c r="I492" s="183"/>
      <c r="J492" s="183"/>
      <c r="K492" s="183"/>
      <c r="L492" s="183"/>
      <c r="M492" s="183"/>
      <c r="N492" s="183"/>
      <c r="O492" s="183"/>
      <c r="P492" s="183"/>
      <c r="Q492" s="183"/>
      <c r="R492" s="183"/>
      <c r="S492" s="183"/>
      <c r="T492" s="183"/>
      <c r="U492" s="183"/>
      <c r="V492" s="183"/>
      <c r="W492" s="183"/>
      <c r="X492" s="183"/>
      <c r="Y492" s="183"/>
      <c r="Z492" s="183"/>
    </row>
    <row r="493" spans="1:26" ht="15.75" customHeight="1" x14ac:dyDescent="0.3">
      <c r="A493" s="183"/>
      <c r="B493" s="183"/>
      <c r="C493" s="183"/>
      <c r="D493" s="183"/>
      <c r="E493" s="183"/>
      <c r="F493" s="183"/>
      <c r="G493" s="183"/>
      <c r="H493" s="183"/>
      <c r="I493" s="183"/>
      <c r="J493" s="183"/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  <c r="W493" s="183"/>
      <c r="X493" s="183"/>
      <c r="Y493" s="183"/>
      <c r="Z493" s="183"/>
    </row>
    <row r="494" spans="1:26" ht="15.75" customHeight="1" x14ac:dyDescent="0.3">
      <c r="A494" s="183"/>
      <c r="B494" s="183"/>
      <c r="C494" s="183"/>
      <c r="D494" s="183"/>
      <c r="E494" s="183"/>
      <c r="F494" s="183"/>
      <c r="G494" s="183"/>
      <c r="H494" s="183"/>
      <c r="I494" s="183"/>
      <c r="J494" s="183"/>
      <c r="K494" s="183"/>
      <c r="L494" s="183"/>
      <c r="M494" s="183"/>
      <c r="N494" s="183"/>
      <c r="O494" s="183"/>
      <c r="P494" s="183"/>
      <c r="Q494" s="183"/>
      <c r="R494" s="183"/>
      <c r="S494" s="183"/>
      <c r="T494" s="183"/>
      <c r="U494" s="183"/>
      <c r="V494" s="183"/>
      <c r="W494" s="183"/>
      <c r="X494" s="183"/>
      <c r="Y494" s="183"/>
      <c r="Z494" s="183"/>
    </row>
    <row r="495" spans="1:26" ht="15.75" customHeight="1" x14ac:dyDescent="0.3">
      <c r="A495" s="183"/>
      <c r="B495" s="183"/>
      <c r="C495" s="183"/>
      <c r="D495" s="183"/>
      <c r="E495" s="183"/>
      <c r="F495" s="183"/>
      <c r="G495" s="183"/>
      <c r="H495" s="183"/>
      <c r="I495" s="183"/>
      <c r="J495" s="183"/>
      <c r="K495" s="183"/>
      <c r="L495" s="183"/>
      <c r="M495" s="183"/>
      <c r="N495" s="183"/>
      <c r="O495" s="183"/>
      <c r="P495" s="183"/>
      <c r="Q495" s="183"/>
      <c r="R495" s="183"/>
      <c r="S495" s="183"/>
      <c r="T495" s="183"/>
      <c r="U495" s="183"/>
      <c r="V495" s="183"/>
      <c r="W495" s="183"/>
      <c r="X495" s="183"/>
      <c r="Y495" s="183"/>
      <c r="Z495" s="183"/>
    </row>
    <row r="496" spans="1:26" ht="15.75" customHeight="1" x14ac:dyDescent="0.3">
      <c r="A496" s="183"/>
      <c r="B496" s="183"/>
      <c r="C496" s="183"/>
      <c r="D496" s="183"/>
      <c r="E496" s="183"/>
      <c r="F496" s="183"/>
      <c r="G496" s="183"/>
      <c r="H496" s="183"/>
      <c r="I496" s="183"/>
      <c r="J496" s="183"/>
      <c r="K496" s="183"/>
      <c r="L496" s="183"/>
      <c r="M496" s="183"/>
      <c r="N496" s="183"/>
      <c r="O496" s="183"/>
      <c r="P496" s="183"/>
      <c r="Q496" s="183"/>
      <c r="R496" s="183"/>
      <c r="S496" s="183"/>
      <c r="T496" s="183"/>
      <c r="U496" s="183"/>
      <c r="V496" s="183"/>
      <c r="W496" s="183"/>
      <c r="X496" s="183"/>
      <c r="Y496" s="183"/>
      <c r="Z496" s="183"/>
    </row>
    <row r="497" spans="1:26" ht="15.75" customHeight="1" x14ac:dyDescent="0.3">
      <c r="A497" s="183"/>
      <c r="B497" s="183"/>
      <c r="C497" s="183"/>
      <c r="D497" s="183"/>
      <c r="E497" s="183"/>
      <c r="F497" s="183"/>
      <c r="G497" s="183"/>
      <c r="H497" s="183"/>
      <c r="I497" s="183"/>
      <c r="J497" s="183"/>
      <c r="K497" s="183"/>
      <c r="L497" s="183"/>
      <c r="M497" s="183"/>
      <c r="N497" s="183"/>
      <c r="O497" s="183"/>
      <c r="P497" s="183"/>
      <c r="Q497" s="183"/>
      <c r="R497" s="183"/>
      <c r="S497" s="183"/>
      <c r="T497" s="183"/>
      <c r="U497" s="183"/>
      <c r="V497" s="183"/>
      <c r="W497" s="183"/>
      <c r="X497" s="183"/>
      <c r="Y497" s="183"/>
      <c r="Z497" s="183"/>
    </row>
    <row r="498" spans="1:26" ht="15.75" customHeight="1" x14ac:dyDescent="0.3">
      <c r="A498" s="183"/>
      <c r="B498" s="183"/>
      <c r="C498" s="183"/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3"/>
      <c r="O498" s="183"/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  <c r="Z498" s="183"/>
    </row>
    <row r="499" spans="1:26" ht="15.75" customHeight="1" x14ac:dyDescent="0.3">
      <c r="A499" s="183"/>
      <c r="B499" s="183"/>
      <c r="C499" s="183"/>
      <c r="D499" s="183"/>
      <c r="E499" s="183"/>
      <c r="F499" s="183"/>
      <c r="G499" s="183"/>
      <c r="H499" s="183"/>
      <c r="I499" s="183"/>
      <c r="J499" s="183"/>
      <c r="K499" s="183"/>
      <c r="L499" s="183"/>
      <c r="M499" s="183"/>
      <c r="N499" s="183"/>
      <c r="O499" s="183"/>
      <c r="P499" s="183"/>
      <c r="Q499" s="183"/>
      <c r="R499" s="183"/>
      <c r="S499" s="183"/>
      <c r="T499" s="183"/>
      <c r="U499" s="183"/>
      <c r="V499" s="183"/>
      <c r="W499" s="183"/>
      <c r="X499" s="183"/>
      <c r="Y499" s="183"/>
      <c r="Z499" s="183"/>
    </row>
    <row r="500" spans="1:26" ht="15.75" customHeight="1" x14ac:dyDescent="0.3">
      <c r="A500" s="183"/>
      <c r="B500" s="183"/>
      <c r="C500" s="183"/>
      <c r="D500" s="183"/>
      <c r="E500" s="183"/>
      <c r="F500" s="183"/>
      <c r="G500" s="183"/>
      <c r="H500" s="183"/>
      <c r="I500" s="183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  <c r="W500" s="183"/>
      <c r="X500" s="183"/>
      <c r="Y500" s="183"/>
      <c r="Z500" s="183"/>
    </row>
    <row r="501" spans="1:26" ht="15.75" customHeight="1" x14ac:dyDescent="0.3">
      <c r="A501" s="183"/>
      <c r="B501" s="183"/>
      <c r="C501" s="183"/>
      <c r="D501" s="183"/>
      <c r="E501" s="183"/>
      <c r="F501" s="183"/>
      <c r="G501" s="183"/>
      <c r="H501" s="183"/>
      <c r="I501" s="183"/>
      <c r="J501" s="183"/>
      <c r="K501" s="183"/>
      <c r="L501" s="183"/>
      <c r="M501" s="183"/>
      <c r="N501" s="183"/>
      <c r="O501" s="183"/>
      <c r="P501" s="183"/>
      <c r="Q501" s="183"/>
      <c r="R501" s="183"/>
      <c r="S501" s="183"/>
      <c r="T501" s="183"/>
      <c r="U501" s="183"/>
      <c r="V501" s="183"/>
      <c r="W501" s="183"/>
      <c r="X501" s="183"/>
      <c r="Y501" s="183"/>
      <c r="Z501" s="183"/>
    </row>
    <row r="502" spans="1:26" ht="15.75" customHeight="1" x14ac:dyDescent="0.3">
      <c r="A502" s="183"/>
      <c r="B502" s="183"/>
      <c r="C502" s="18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  <c r="W502" s="183"/>
      <c r="X502" s="183"/>
      <c r="Y502" s="183"/>
      <c r="Z502" s="183"/>
    </row>
    <row r="503" spans="1:26" ht="15.75" customHeight="1" x14ac:dyDescent="0.3">
      <c r="A503" s="183"/>
      <c r="B503" s="183"/>
      <c r="C503" s="183"/>
      <c r="D503" s="183"/>
      <c r="E503" s="183"/>
      <c r="F503" s="183"/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  <c r="W503" s="183"/>
      <c r="X503" s="183"/>
      <c r="Y503" s="183"/>
      <c r="Z503" s="183"/>
    </row>
    <row r="504" spans="1:26" ht="15.75" customHeight="1" x14ac:dyDescent="0.3">
      <c r="A504" s="183"/>
      <c r="B504" s="183"/>
      <c r="C504" s="18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3"/>
      <c r="Z504" s="183"/>
    </row>
    <row r="505" spans="1:26" ht="15.75" customHeight="1" x14ac:dyDescent="0.3">
      <c r="A505" s="183"/>
      <c r="B505" s="183"/>
      <c r="C505" s="183"/>
      <c r="D505" s="183"/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  <c r="W505" s="183"/>
      <c r="X505" s="183"/>
      <c r="Y505" s="183"/>
      <c r="Z505" s="183"/>
    </row>
    <row r="506" spans="1:26" ht="15.75" customHeight="1" x14ac:dyDescent="0.3">
      <c r="A506" s="183"/>
      <c r="B506" s="183"/>
      <c r="C506" s="183"/>
      <c r="D506" s="183"/>
      <c r="E506" s="183"/>
      <c r="F506" s="183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183"/>
      <c r="Z506" s="183"/>
    </row>
    <row r="507" spans="1:26" ht="15.75" customHeight="1" x14ac:dyDescent="0.3">
      <c r="A507" s="183"/>
      <c r="B507" s="183"/>
      <c r="C507" s="183"/>
      <c r="D507" s="183"/>
      <c r="E507" s="183"/>
      <c r="F507" s="183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3"/>
      <c r="Z507" s="183"/>
    </row>
    <row r="508" spans="1:26" ht="15.75" customHeight="1" x14ac:dyDescent="0.3">
      <c r="A508" s="183"/>
      <c r="B508" s="183"/>
      <c r="C508" s="18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  <c r="W508" s="183"/>
      <c r="X508" s="183"/>
      <c r="Y508" s="183"/>
      <c r="Z508" s="183"/>
    </row>
    <row r="509" spans="1:26" ht="15.75" customHeight="1" x14ac:dyDescent="0.3">
      <c r="A509" s="183"/>
      <c r="B509" s="183"/>
      <c r="C509" s="183"/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  <c r="W509" s="183"/>
      <c r="X509" s="183"/>
      <c r="Y509" s="183"/>
      <c r="Z509" s="183"/>
    </row>
    <row r="510" spans="1:26" ht="15.75" customHeight="1" x14ac:dyDescent="0.3">
      <c r="A510" s="183"/>
      <c r="B510" s="183"/>
      <c r="C510" s="183"/>
      <c r="D510" s="183"/>
      <c r="E510" s="183"/>
      <c r="F510" s="183"/>
      <c r="G510" s="183"/>
      <c r="H510" s="18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  <c r="W510" s="183"/>
      <c r="X510" s="183"/>
      <c r="Y510" s="183"/>
      <c r="Z510" s="183"/>
    </row>
    <row r="511" spans="1:26" ht="15.75" customHeight="1" x14ac:dyDescent="0.3">
      <c r="A511" s="183"/>
      <c r="B511" s="183"/>
      <c r="C511" s="183"/>
      <c r="D511" s="183"/>
      <c r="E511" s="183"/>
      <c r="F511" s="183"/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  <c r="W511" s="183"/>
      <c r="X511" s="183"/>
      <c r="Y511" s="183"/>
      <c r="Z511" s="183"/>
    </row>
    <row r="512" spans="1:26" ht="15.75" customHeight="1" x14ac:dyDescent="0.3">
      <c r="A512" s="183"/>
      <c r="B512" s="183"/>
      <c r="C512" s="183"/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  <c r="W512" s="183"/>
      <c r="X512" s="183"/>
      <c r="Y512" s="183"/>
      <c r="Z512" s="183"/>
    </row>
    <row r="513" spans="1:26" ht="15.75" customHeight="1" x14ac:dyDescent="0.3">
      <c r="A513" s="183"/>
      <c r="B513" s="183"/>
      <c r="C513" s="183"/>
      <c r="D513" s="183"/>
      <c r="E513" s="183"/>
      <c r="F513" s="183"/>
      <c r="G513" s="183"/>
      <c r="H513" s="183"/>
      <c r="I513" s="183"/>
      <c r="J513" s="183"/>
      <c r="K513" s="183"/>
      <c r="L513" s="183"/>
      <c r="M513" s="183"/>
      <c r="N513" s="183"/>
      <c r="O513" s="183"/>
      <c r="P513" s="183"/>
      <c r="Q513" s="183"/>
      <c r="R513" s="183"/>
      <c r="S513" s="183"/>
      <c r="T513" s="183"/>
      <c r="U513" s="183"/>
      <c r="V513" s="183"/>
      <c r="W513" s="183"/>
      <c r="X513" s="183"/>
      <c r="Y513" s="183"/>
      <c r="Z513" s="183"/>
    </row>
    <row r="514" spans="1:26" ht="15.75" customHeight="1" x14ac:dyDescent="0.3">
      <c r="A514" s="183"/>
      <c r="B514" s="183"/>
      <c r="C514" s="183"/>
      <c r="D514" s="183"/>
      <c r="E514" s="183"/>
      <c r="F514" s="183"/>
      <c r="G514" s="183"/>
      <c r="H514" s="183"/>
      <c r="I514" s="183"/>
      <c r="J514" s="183"/>
      <c r="K514" s="183"/>
      <c r="L514" s="183"/>
      <c r="M514" s="183"/>
      <c r="N514" s="183"/>
      <c r="O514" s="183"/>
      <c r="P514" s="183"/>
      <c r="Q514" s="183"/>
      <c r="R514" s="183"/>
      <c r="S514" s="183"/>
      <c r="T514" s="183"/>
      <c r="U514" s="183"/>
      <c r="V514" s="183"/>
      <c r="W514" s="183"/>
      <c r="X514" s="183"/>
      <c r="Y514" s="183"/>
      <c r="Z514" s="183"/>
    </row>
    <row r="515" spans="1:26" ht="15.75" customHeight="1" x14ac:dyDescent="0.3">
      <c r="A515" s="183"/>
      <c r="B515" s="183"/>
      <c r="C515" s="183"/>
      <c r="D515" s="183"/>
      <c r="E515" s="183"/>
      <c r="F515" s="183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183"/>
      <c r="Z515" s="183"/>
    </row>
    <row r="516" spans="1:26" ht="15.75" customHeight="1" x14ac:dyDescent="0.3">
      <c r="A516" s="183"/>
      <c r="B516" s="183"/>
      <c r="C516" s="183"/>
      <c r="D516" s="183"/>
      <c r="E516" s="183"/>
      <c r="F516" s="183"/>
      <c r="G516" s="183"/>
      <c r="H516" s="183"/>
      <c r="I516" s="183"/>
      <c r="J516" s="183"/>
      <c r="K516" s="183"/>
      <c r="L516" s="183"/>
      <c r="M516" s="183"/>
      <c r="N516" s="183"/>
      <c r="O516" s="183"/>
      <c r="P516" s="183"/>
      <c r="Q516" s="183"/>
      <c r="R516" s="183"/>
      <c r="S516" s="183"/>
      <c r="T516" s="183"/>
      <c r="U516" s="183"/>
      <c r="V516" s="183"/>
      <c r="W516" s="183"/>
      <c r="X516" s="183"/>
      <c r="Y516" s="183"/>
      <c r="Z516" s="183"/>
    </row>
    <row r="517" spans="1:26" ht="15.75" customHeight="1" x14ac:dyDescent="0.3">
      <c r="A517" s="183"/>
      <c r="B517" s="183"/>
      <c r="C517" s="183"/>
      <c r="D517" s="183"/>
      <c r="E517" s="183"/>
      <c r="F517" s="183"/>
      <c r="G517" s="183"/>
      <c r="H517" s="183"/>
      <c r="I517" s="183"/>
      <c r="J517" s="183"/>
      <c r="K517" s="183"/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  <c r="W517" s="183"/>
      <c r="X517" s="183"/>
      <c r="Y517" s="183"/>
      <c r="Z517" s="183"/>
    </row>
    <row r="518" spans="1:26" ht="15.75" customHeight="1" x14ac:dyDescent="0.3">
      <c r="A518" s="183"/>
      <c r="B518" s="183"/>
      <c r="C518" s="183"/>
      <c r="D518" s="183"/>
      <c r="E518" s="183"/>
      <c r="F518" s="183"/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3"/>
      <c r="Y518" s="183"/>
      <c r="Z518" s="183"/>
    </row>
    <row r="519" spans="1:26" ht="15.75" customHeight="1" x14ac:dyDescent="0.3">
      <c r="A519" s="183"/>
      <c r="B519" s="183"/>
      <c r="C519" s="183"/>
      <c r="D519" s="183"/>
      <c r="E519" s="183"/>
      <c r="F519" s="183"/>
      <c r="G519" s="183"/>
      <c r="H519" s="183"/>
      <c r="I519" s="183"/>
      <c r="J519" s="183"/>
      <c r="K519" s="183"/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  <c r="W519" s="183"/>
      <c r="X519" s="183"/>
      <c r="Y519" s="183"/>
      <c r="Z519" s="183"/>
    </row>
    <row r="520" spans="1:26" ht="15.75" customHeight="1" x14ac:dyDescent="0.3">
      <c r="A520" s="183"/>
      <c r="B520" s="183"/>
      <c r="C520" s="183"/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3"/>
      <c r="Y520" s="183"/>
      <c r="Z520" s="183"/>
    </row>
    <row r="521" spans="1:26" ht="15.75" customHeight="1" x14ac:dyDescent="0.3">
      <c r="A521" s="183"/>
      <c r="B521" s="183"/>
      <c r="C521" s="183"/>
      <c r="D521" s="183"/>
      <c r="E521" s="183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3"/>
      <c r="Y521" s="183"/>
      <c r="Z521" s="183"/>
    </row>
    <row r="522" spans="1:26" ht="15.75" customHeight="1" x14ac:dyDescent="0.3">
      <c r="A522" s="183"/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  <c r="Z522" s="183"/>
    </row>
    <row r="523" spans="1:26" ht="15.75" customHeight="1" x14ac:dyDescent="0.3">
      <c r="A523" s="183"/>
      <c r="B523" s="183"/>
      <c r="C523" s="183"/>
      <c r="D523" s="183"/>
      <c r="E523" s="183"/>
      <c r="F523" s="183"/>
      <c r="G523" s="183"/>
      <c r="H523" s="183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  <c r="Z523" s="183"/>
    </row>
    <row r="524" spans="1:26" ht="15.75" customHeight="1" x14ac:dyDescent="0.3">
      <c r="A524" s="183"/>
      <c r="B524" s="183"/>
      <c r="C524" s="183"/>
      <c r="D524" s="183"/>
      <c r="E524" s="183"/>
      <c r="F524" s="183"/>
      <c r="G524" s="183"/>
      <c r="H524" s="183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Z524" s="183"/>
    </row>
    <row r="525" spans="1:26" ht="15.75" customHeight="1" x14ac:dyDescent="0.3">
      <c r="A525" s="183"/>
      <c r="B525" s="183"/>
      <c r="C525" s="183"/>
      <c r="D525" s="183"/>
      <c r="E525" s="183"/>
      <c r="F525" s="183"/>
      <c r="G525" s="183"/>
      <c r="H525" s="183"/>
      <c r="I525" s="183"/>
      <c r="J525" s="183"/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  <c r="Z525" s="183"/>
    </row>
    <row r="526" spans="1:26" ht="15.75" customHeight="1" x14ac:dyDescent="0.3">
      <c r="A526" s="183"/>
      <c r="B526" s="183"/>
      <c r="C526" s="183"/>
      <c r="D526" s="183"/>
      <c r="E526" s="183"/>
      <c r="F526" s="183"/>
      <c r="G526" s="183"/>
      <c r="H526" s="183"/>
      <c r="I526" s="183"/>
      <c r="J526" s="183"/>
      <c r="K526" s="183"/>
      <c r="L526" s="183"/>
      <c r="M526" s="183"/>
      <c r="N526" s="183"/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  <c r="Z526" s="183"/>
    </row>
    <row r="527" spans="1:26" ht="15.75" customHeight="1" x14ac:dyDescent="0.3">
      <c r="A527" s="183"/>
      <c r="B527" s="183"/>
      <c r="C527" s="183"/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  <c r="W527" s="183"/>
      <c r="X527" s="183"/>
      <c r="Y527" s="183"/>
      <c r="Z527" s="183"/>
    </row>
    <row r="528" spans="1:26" ht="15.75" customHeight="1" x14ac:dyDescent="0.3">
      <c r="A528" s="183"/>
      <c r="B528" s="183"/>
      <c r="C528" s="183"/>
      <c r="D528" s="183"/>
      <c r="E528" s="183"/>
      <c r="F528" s="183"/>
      <c r="G528" s="183"/>
      <c r="H528" s="183"/>
      <c r="I528" s="183"/>
      <c r="J528" s="183"/>
      <c r="K528" s="183"/>
      <c r="L528" s="183"/>
      <c r="M528" s="183"/>
      <c r="N528" s="183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  <c r="Z528" s="183"/>
    </row>
    <row r="529" spans="1:26" ht="15.75" customHeight="1" x14ac:dyDescent="0.3">
      <c r="A529" s="183"/>
      <c r="B529" s="183"/>
      <c r="C529" s="183"/>
      <c r="D529" s="183"/>
      <c r="E529" s="183"/>
      <c r="F529" s="183"/>
      <c r="G529" s="183"/>
      <c r="H529" s="183"/>
      <c r="I529" s="183"/>
      <c r="J529" s="183"/>
      <c r="K529" s="183"/>
      <c r="L529" s="183"/>
      <c r="M529" s="183"/>
      <c r="N529" s="183"/>
      <c r="O529" s="183"/>
      <c r="P529" s="183"/>
      <c r="Q529" s="183"/>
      <c r="R529" s="183"/>
      <c r="S529" s="183"/>
      <c r="T529" s="183"/>
      <c r="U529" s="183"/>
      <c r="V529" s="183"/>
      <c r="W529" s="183"/>
      <c r="X529" s="183"/>
      <c r="Y529" s="183"/>
      <c r="Z529" s="183"/>
    </row>
    <row r="530" spans="1:26" ht="15.75" customHeight="1" x14ac:dyDescent="0.3">
      <c r="A530" s="183"/>
      <c r="B530" s="183"/>
      <c r="C530" s="183"/>
      <c r="D530" s="183"/>
      <c r="E530" s="183"/>
      <c r="F530" s="183"/>
      <c r="G530" s="183"/>
      <c r="H530" s="183"/>
      <c r="I530" s="183"/>
      <c r="J530" s="183"/>
      <c r="K530" s="183"/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</row>
    <row r="531" spans="1:26" ht="15.75" customHeight="1" x14ac:dyDescent="0.3">
      <c r="A531" s="183"/>
      <c r="B531" s="183"/>
      <c r="C531" s="183"/>
      <c r="D531" s="183"/>
      <c r="E531" s="183"/>
      <c r="F531" s="183"/>
      <c r="G531" s="183"/>
      <c r="H531" s="183"/>
      <c r="I531" s="183"/>
      <c r="J531" s="183"/>
      <c r="K531" s="183"/>
      <c r="L531" s="183"/>
      <c r="M531" s="183"/>
      <c r="N531" s="183"/>
      <c r="O531" s="183"/>
      <c r="P531" s="183"/>
      <c r="Q531" s="183"/>
      <c r="R531" s="183"/>
      <c r="S531" s="183"/>
      <c r="T531" s="183"/>
      <c r="U531" s="183"/>
      <c r="V531" s="183"/>
      <c r="W531" s="183"/>
      <c r="X531" s="183"/>
      <c r="Y531" s="183"/>
      <c r="Z531" s="183"/>
    </row>
    <row r="532" spans="1:26" ht="15.75" customHeight="1" x14ac:dyDescent="0.3">
      <c r="A532" s="183"/>
      <c r="B532" s="183"/>
      <c r="C532" s="18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3"/>
      <c r="P532" s="183"/>
      <c r="Q532" s="183"/>
      <c r="R532" s="183"/>
      <c r="S532" s="183"/>
      <c r="T532" s="183"/>
      <c r="U532" s="183"/>
      <c r="V532" s="183"/>
      <c r="W532" s="183"/>
      <c r="X532" s="183"/>
      <c r="Y532" s="183"/>
      <c r="Z532" s="183"/>
    </row>
    <row r="533" spans="1:26" ht="15.75" customHeight="1" x14ac:dyDescent="0.3">
      <c r="A533" s="183"/>
      <c r="B533" s="183"/>
      <c r="C533" s="183"/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  <c r="Q533" s="183"/>
      <c r="R533" s="183"/>
      <c r="S533" s="183"/>
      <c r="T533" s="183"/>
      <c r="U533" s="183"/>
      <c r="V533" s="183"/>
      <c r="W533" s="183"/>
      <c r="X533" s="183"/>
      <c r="Y533" s="183"/>
      <c r="Z533" s="183"/>
    </row>
    <row r="534" spans="1:26" ht="15.75" customHeight="1" x14ac:dyDescent="0.3">
      <c r="A534" s="183"/>
      <c r="B534" s="183"/>
      <c r="C534" s="18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183"/>
      <c r="W534" s="183"/>
      <c r="X534" s="183"/>
      <c r="Y534" s="183"/>
      <c r="Z534" s="183"/>
    </row>
    <row r="535" spans="1:26" ht="15.75" customHeight="1" x14ac:dyDescent="0.3">
      <c r="A535" s="183"/>
      <c r="B535" s="183"/>
      <c r="C535" s="183"/>
      <c r="D535" s="183"/>
      <c r="E535" s="183"/>
      <c r="F535" s="183"/>
      <c r="G535" s="183"/>
      <c r="H535" s="183"/>
      <c r="I535" s="183"/>
      <c r="J535" s="183"/>
      <c r="K535" s="183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  <c r="Y535" s="183"/>
      <c r="Z535" s="183"/>
    </row>
    <row r="536" spans="1:26" ht="15.75" customHeight="1" x14ac:dyDescent="0.3">
      <c r="A536" s="183"/>
      <c r="B536" s="183"/>
      <c r="C536" s="18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</row>
    <row r="537" spans="1:26" ht="15.75" customHeight="1" x14ac:dyDescent="0.3">
      <c r="A537" s="183"/>
      <c r="B537" s="183"/>
      <c r="C537" s="183"/>
      <c r="D537" s="183"/>
      <c r="E537" s="183"/>
      <c r="F537" s="183"/>
      <c r="G537" s="183"/>
      <c r="H537" s="183"/>
      <c r="I537" s="183"/>
      <c r="J537" s="183"/>
      <c r="K537" s="183"/>
      <c r="L537" s="183"/>
      <c r="M537" s="183"/>
      <c r="N537" s="183"/>
      <c r="O537" s="183"/>
      <c r="P537" s="183"/>
      <c r="Q537" s="183"/>
      <c r="R537" s="183"/>
      <c r="S537" s="183"/>
      <c r="T537" s="183"/>
      <c r="U537" s="183"/>
      <c r="V537" s="183"/>
      <c r="W537" s="183"/>
      <c r="X537" s="183"/>
      <c r="Y537" s="183"/>
      <c r="Z537" s="183"/>
    </row>
    <row r="538" spans="1:26" ht="15.75" customHeight="1" x14ac:dyDescent="0.3">
      <c r="A538" s="183"/>
      <c r="B538" s="183"/>
      <c r="C538" s="18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  <c r="W538" s="183"/>
      <c r="X538" s="183"/>
      <c r="Y538" s="183"/>
      <c r="Z538" s="183"/>
    </row>
    <row r="539" spans="1:26" ht="15.75" customHeight="1" x14ac:dyDescent="0.3">
      <c r="A539" s="183"/>
      <c r="B539" s="183"/>
      <c r="C539" s="18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  <c r="Z539" s="183"/>
    </row>
    <row r="540" spans="1:26" ht="15.75" customHeight="1" x14ac:dyDescent="0.3">
      <c r="A540" s="183"/>
      <c r="B540" s="183"/>
      <c r="C540" s="183"/>
      <c r="D540" s="183"/>
      <c r="E540" s="183"/>
      <c r="F540" s="183"/>
      <c r="G540" s="183"/>
      <c r="H540" s="183"/>
      <c r="I540" s="183"/>
      <c r="J540" s="183"/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  <c r="Z540" s="183"/>
    </row>
    <row r="541" spans="1:26" ht="15.75" customHeight="1" x14ac:dyDescent="0.3">
      <c r="A541" s="183"/>
      <c r="B541" s="183"/>
      <c r="C541" s="18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  <c r="Z541" s="183"/>
    </row>
    <row r="542" spans="1:26" ht="15.75" customHeight="1" x14ac:dyDescent="0.3">
      <c r="A542" s="183"/>
      <c r="B542" s="183"/>
      <c r="C542" s="183"/>
      <c r="D542" s="183"/>
      <c r="E542" s="183"/>
      <c r="F542" s="183"/>
      <c r="G542" s="183"/>
      <c r="H542" s="183"/>
      <c r="I542" s="183"/>
      <c r="J542" s="183"/>
      <c r="K542" s="183"/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  <c r="W542" s="183"/>
      <c r="X542" s="183"/>
      <c r="Y542" s="183"/>
      <c r="Z542" s="183"/>
    </row>
    <row r="543" spans="1:26" ht="15.75" customHeight="1" x14ac:dyDescent="0.3">
      <c r="A543" s="183"/>
      <c r="B543" s="183"/>
      <c r="C543" s="183"/>
      <c r="D543" s="183"/>
      <c r="E543" s="183"/>
      <c r="F543" s="183"/>
      <c r="G543" s="183"/>
      <c r="H543" s="183"/>
      <c r="I543" s="183"/>
      <c r="J543" s="183"/>
      <c r="K543" s="183"/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  <c r="W543" s="183"/>
      <c r="X543" s="183"/>
      <c r="Y543" s="183"/>
      <c r="Z543" s="183"/>
    </row>
    <row r="544" spans="1:26" ht="15.75" customHeight="1" x14ac:dyDescent="0.3">
      <c r="A544" s="183"/>
      <c r="B544" s="183"/>
      <c r="C544" s="183"/>
      <c r="D544" s="183"/>
      <c r="E544" s="183"/>
      <c r="F544" s="183"/>
      <c r="G544" s="183"/>
      <c r="H544" s="183"/>
      <c r="I544" s="183"/>
      <c r="J544" s="183"/>
      <c r="K544" s="183"/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  <c r="W544" s="183"/>
      <c r="X544" s="183"/>
      <c r="Y544" s="183"/>
      <c r="Z544" s="183"/>
    </row>
    <row r="545" spans="1:26" ht="15.75" customHeight="1" x14ac:dyDescent="0.3">
      <c r="A545" s="183"/>
      <c r="B545" s="183"/>
      <c r="C545" s="183"/>
      <c r="D545" s="183"/>
      <c r="E545" s="183"/>
      <c r="F545" s="183"/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  <c r="W545" s="183"/>
      <c r="X545" s="183"/>
      <c r="Y545" s="183"/>
      <c r="Z545" s="183"/>
    </row>
    <row r="546" spans="1:26" ht="15.75" customHeight="1" x14ac:dyDescent="0.3">
      <c r="A546" s="183"/>
      <c r="B546" s="183"/>
      <c r="C546" s="183"/>
      <c r="D546" s="183"/>
      <c r="E546" s="183"/>
      <c r="F546" s="183"/>
      <c r="G546" s="183"/>
      <c r="H546" s="183"/>
      <c r="I546" s="183"/>
      <c r="J546" s="183"/>
      <c r="K546" s="183"/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  <c r="W546" s="183"/>
      <c r="X546" s="183"/>
      <c r="Y546" s="183"/>
      <c r="Z546" s="183"/>
    </row>
    <row r="547" spans="1:26" ht="15.75" customHeight="1" x14ac:dyDescent="0.3">
      <c r="A547" s="183"/>
      <c r="B547" s="183"/>
      <c r="C547" s="183"/>
      <c r="D547" s="183"/>
      <c r="E547" s="183"/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3"/>
      <c r="Z547" s="183"/>
    </row>
    <row r="548" spans="1:26" ht="15.75" customHeight="1" x14ac:dyDescent="0.3">
      <c r="A548" s="183"/>
      <c r="B548" s="183"/>
      <c r="C548" s="183"/>
      <c r="D548" s="183"/>
      <c r="E548" s="183"/>
      <c r="F548" s="183"/>
      <c r="G548" s="183"/>
      <c r="H548" s="183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  <c r="W548" s="183"/>
      <c r="X548" s="183"/>
      <c r="Y548" s="183"/>
      <c r="Z548" s="183"/>
    </row>
    <row r="549" spans="1:26" ht="15.75" customHeight="1" x14ac:dyDescent="0.3">
      <c r="A549" s="183"/>
      <c r="B549" s="183"/>
      <c r="C549" s="18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  <c r="W549" s="183"/>
      <c r="X549" s="183"/>
      <c r="Y549" s="183"/>
      <c r="Z549" s="183"/>
    </row>
    <row r="550" spans="1:26" ht="15.75" customHeight="1" x14ac:dyDescent="0.3">
      <c r="A550" s="183"/>
      <c r="B550" s="183"/>
      <c r="C550" s="183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  <c r="Z550" s="183"/>
    </row>
    <row r="551" spans="1:26" ht="15.75" customHeight="1" x14ac:dyDescent="0.3">
      <c r="A551" s="183"/>
      <c r="B551" s="183"/>
      <c r="C551" s="183"/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  <c r="Z551" s="183"/>
    </row>
    <row r="552" spans="1:26" ht="15.75" customHeight="1" x14ac:dyDescent="0.3">
      <c r="A552" s="183"/>
      <c r="B552" s="183"/>
      <c r="C552" s="183"/>
      <c r="D552" s="183"/>
      <c r="E552" s="183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  <c r="W552" s="183"/>
      <c r="X552" s="183"/>
      <c r="Y552" s="183"/>
      <c r="Z552" s="183"/>
    </row>
    <row r="553" spans="1:26" ht="15.75" customHeight="1" x14ac:dyDescent="0.3">
      <c r="A553" s="183"/>
      <c r="B553" s="183"/>
      <c r="C553" s="183"/>
      <c r="D553" s="183"/>
      <c r="E553" s="183"/>
      <c r="F553" s="183"/>
      <c r="G553" s="183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  <c r="W553" s="183"/>
      <c r="X553" s="183"/>
      <c r="Y553" s="183"/>
      <c r="Z553" s="183"/>
    </row>
    <row r="554" spans="1:26" ht="15.75" customHeight="1" x14ac:dyDescent="0.3">
      <c r="A554" s="183"/>
      <c r="B554" s="183"/>
      <c r="C554" s="18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  <c r="Z554" s="183"/>
    </row>
    <row r="555" spans="1:26" ht="15.75" customHeight="1" x14ac:dyDescent="0.3">
      <c r="A555" s="183"/>
      <c r="B555" s="183"/>
      <c r="C555" s="183"/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  <c r="Z555" s="183"/>
    </row>
    <row r="556" spans="1:26" ht="15.75" customHeight="1" x14ac:dyDescent="0.3">
      <c r="A556" s="183"/>
      <c r="B556" s="183"/>
      <c r="C556" s="18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  <c r="Z556" s="183"/>
    </row>
    <row r="557" spans="1:26" ht="15.75" customHeight="1" x14ac:dyDescent="0.3">
      <c r="A557" s="183"/>
      <c r="B557" s="183"/>
      <c r="C557" s="183"/>
      <c r="D557" s="183"/>
      <c r="E557" s="183"/>
      <c r="F557" s="183"/>
      <c r="G557" s="183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  <c r="W557" s="183"/>
      <c r="X557" s="183"/>
      <c r="Y557" s="183"/>
      <c r="Z557" s="183"/>
    </row>
    <row r="558" spans="1:26" ht="15.75" customHeight="1" x14ac:dyDescent="0.3">
      <c r="A558" s="183"/>
      <c r="B558" s="183"/>
      <c r="C558" s="183"/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  <c r="W558" s="183"/>
      <c r="X558" s="183"/>
      <c r="Y558" s="183"/>
      <c r="Z558" s="183"/>
    </row>
    <row r="559" spans="1:26" ht="15.75" customHeight="1" x14ac:dyDescent="0.3">
      <c r="A559" s="183"/>
      <c r="B559" s="183"/>
      <c r="C559" s="183"/>
      <c r="D559" s="183"/>
      <c r="E559" s="183"/>
      <c r="F559" s="183"/>
      <c r="G559" s="183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  <c r="W559" s="183"/>
      <c r="X559" s="183"/>
      <c r="Y559" s="183"/>
      <c r="Z559" s="183"/>
    </row>
    <row r="560" spans="1:26" ht="15.75" customHeight="1" x14ac:dyDescent="0.3">
      <c r="A560" s="183"/>
      <c r="B560" s="183"/>
      <c r="C560" s="183"/>
      <c r="D560" s="183"/>
      <c r="E560" s="183"/>
      <c r="F560" s="183"/>
      <c r="G560" s="183"/>
      <c r="H560" s="183"/>
      <c r="I560" s="183"/>
      <c r="J560" s="183"/>
      <c r="K560" s="183"/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  <c r="W560" s="183"/>
      <c r="X560" s="183"/>
      <c r="Y560" s="183"/>
      <c r="Z560" s="183"/>
    </row>
    <row r="561" spans="1:26" ht="15.75" customHeight="1" x14ac:dyDescent="0.3">
      <c r="A561" s="183"/>
      <c r="B561" s="183"/>
      <c r="C561" s="18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  <c r="W561" s="183"/>
      <c r="X561" s="183"/>
      <c r="Y561" s="183"/>
      <c r="Z561" s="183"/>
    </row>
    <row r="562" spans="1:26" ht="15.75" customHeight="1" x14ac:dyDescent="0.3">
      <c r="A562" s="183"/>
      <c r="B562" s="183"/>
      <c r="C562" s="183"/>
      <c r="D562" s="183"/>
      <c r="E562" s="183"/>
      <c r="F562" s="183"/>
      <c r="G562" s="183"/>
      <c r="H562" s="183"/>
      <c r="I562" s="183"/>
      <c r="J562" s="183"/>
      <c r="K562" s="183"/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  <c r="W562" s="183"/>
      <c r="X562" s="183"/>
      <c r="Y562" s="183"/>
      <c r="Z562" s="183"/>
    </row>
    <row r="563" spans="1:26" ht="15.75" customHeight="1" x14ac:dyDescent="0.3">
      <c r="A563" s="183"/>
      <c r="B563" s="183"/>
      <c r="C563" s="183"/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  <c r="W563" s="183"/>
      <c r="X563" s="183"/>
      <c r="Y563" s="183"/>
      <c r="Z563" s="183"/>
    </row>
    <row r="564" spans="1:26" ht="15.75" customHeight="1" x14ac:dyDescent="0.3">
      <c r="A564" s="183"/>
      <c r="B564" s="183"/>
      <c r="C564" s="18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  <c r="W564" s="183"/>
      <c r="X564" s="183"/>
      <c r="Y564" s="183"/>
      <c r="Z564" s="183"/>
    </row>
    <row r="565" spans="1:26" ht="15.75" customHeight="1" x14ac:dyDescent="0.3">
      <c r="A565" s="183"/>
      <c r="B565" s="183"/>
      <c r="C565" s="183"/>
      <c r="D565" s="183"/>
      <c r="E565" s="183"/>
      <c r="F565" s="183"/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  <c r="Z565" s="183"/>
    </row>
    <row r="566" spans="1:26" ht="15.75" customHeight="1" x14ac:dyDescent="0.3">
      <c r="A566" s="183"/>
      <c r="B566" s="183"/>
      <c r="C566" s="18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  <c r="Z566" s="183"/>
    </row>
    <row r="567" spans="1:26" ht="15.75" customHeight="1" x14ac:dyDescent="0.3">
      <c r="A567" s="183"/>
      <c r="B567" s="183"/>
      <c r="C567" s="183"/>
      <c r="D567" s="183"/>
      <c r="E567" s="183"/>
      <c r="F567" s="183"/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  <c r="W567" s="183"/>
      <c r="X567" s="183"/>
      <c r="Y567" s="183"/>
      <c r="Z567" s="183"/>
    </row>
    <row r="568" spans="1:26" ht="15.75" customHeight="1" x14ac:dyDescent="0.3">
      <c r="A568" s="183"/>
      <c r="B568" s="183"/>
      <c r="C568" s="183"/>
      <c r="D568" s="183"/>
      <c r="E568" s="183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  <c r="W568" s="183"/>
      <c r="X568" s="183"/>
      <c r="Y568" s="183"/>
      <c r="Z568" s="183"/>
    </row>
    <row r="569" spans="1:26" ht="15.75" customHeight="1" x14ac:dyDescent="0.3">
      <c r="A569" s="183"/>
      <c r="B569" s="183"/>
      <c r="C569" s="183"/>
      <c r="D569" s="183"/>
      <c r="E569" s="183"/>
      <c r="F569" s="183"/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  <c r="W569" s="183"/>
      <c r="X569" s="183"/>
      <c r="Y569" s="183"/>
      <c r="Z569" s="183"/>
    </row>
    <row r="570" spans="1:26" ht="15.75" customHeight="1" x14ac:dyDescent="0.3">
      <c r="A570" s="183"/>
      <c r="B570" s="183"/>
      <c r="C570" s="183"/>
      <c r="D570" s="183"/>
      <c r="E570" s="183"/>
      <c r="F570" s="183"/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  <c r="W570" s="183"/>
      <c r="X570" s="183"/>
      <c r="Y570" s="183"/>
      <c r="Z570" s="183"/>
    </row>
    <row r="571" spans="1:26" ht="15.75" customHeight="1" x14ac:dyDescent="0.3">
      <c r="A571" s="183"/>
      <c r="B571" s="183"/>
      <c r="C571" s="183"/>
      <c r="D571" s="183"/>
      <c r="E571" s="183"/>
      <c r="F571" s="183"/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  <c r="W571" s="183"/>
      <c r="X571" s="183"/>
      <c r="Y571" s="183"/>
      <c r="Z571" s="183"/>
    </row>
    <row r="572" spans="1:26" ht="15.75" customHeight="1" x14ac:dyDescent="0.3">
      <c r="A572" s="183"/>
      <c r="B572" s="183"/>
      <c r="C572" s="183"/>
      <c r="D572" s="183"/>
      <c r="E572" s="183"/>
      <c r="F572" s="183"/>
      <c r="G572" s="183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  <c r="W572" s="183"/>
      <c r="X572" s="183"/>
      <c r="Y572" s="183"/>
      <c r="Z572" s="183"/>
    </row>
    <row r="573" spans="1:26" ht="15.75" customHeight="1" x14ac:dyDescent="0.3">
      <c r="A573" s="183"/>
      <c r="B573" s="183"/>
      <c r="C573" s="183"/>
      <c r="D573" s="183"/>
      <c r="E573" s="183"/>
      <c r="F573" s="183"/>
      <c r="G573" s="183"/>
      <c r="H573" s="183"/>
      <c r="I573" s="183"/>
      <c r="J573" s="183"/>
      <c r="K573" s="183"/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  <c r="W573" s="183"/>
      <c r="X573" s="183"/>
      <c r="Y573" s="183"/>
      <c r="Z573" s="183"/>
    </row>
    <row r="574" spans="1:26" ht="15.75" customHeight="1" x14ac:dyDescent="0.3">
      <c r="A574" s="183"/>
      <c r="B574" s="183"/>
      <c r="C574" s="183"/>
      <c r="D574" s="183"/>
      <c r="E574" s="183"/>
      <c r="F574" s="183"/>
      <c r="G574" s="183"/>
      <c r="H574" s="183"/>
      <c r="I574" s="183"/>
      <c r="J574" s="183"/>
      <c r="K574" s="183"/>
      <c r="L574" s="183"/>
      <c r="M574" s="183"/>
      <c r="N574" s="183"/>
      <c r="O574" s="183"/>
      <c r="P574" s="183"/>
      <c r="Q574" s="183"/>
      <c r="R574" s="183"/>
      <c r="S574" s="183"/>
      <c r="T574" s="183"/>
      <c r="U574" s="183"/>
      <c r="V574" s="183"/>
      <c r="W574" s="183"/>
      <c r="X574" s="183"/>
      <c r="Y574" s="183"/>
      <c r="Z574" s="183"/>
    </row>
    <row r="575" spans="1:26" ht="15.75" customHeight="1" x14ac:dyDescent="0.3">
      <c r="A575" s="183"/>
      <c r="B575" s="183"/>
      <c r="C575" s="183"/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  <c r="W575" s="183"/>
      <c r="X575" s="183"/>
      <c r="Y575" s="183"/>
      <c r="Z575" s="183"/>
    </row>
    <row r="576" spans="1:26" ht="15.75" customHeight="1" x14ac:dyDescent="0.3">
      <c r="A576" s="183"/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  <c r="W576" s="183"/>
      <c r="X576" s="183"/>
      <c r="Y576" s="183"/>
      <c r="Z576" s="183"/>
    </row>
    <row r="577" spans="1:26" ht="15.75" customHeight="1" x14ac:dyDescent="0.3">
      <c r="A577" s="183"/>
      <c r="B577" s="183"/>
      <c r="C577" s="183"/>
      <c r="D577" s="183"/>
      <c r="E577" s="183"/>
      <c r="F577" s="183"/>
      <c r="G577" s="183"/>
      <c r="H577" s="183"/>
      <c r="I577" s="183"/>
      <c r="J577" s="183"/>
      <c r="K577" s="183"/>
      <c r="L577" s="183"/>
      <c r="M577" s="183"/>
      <c r="N577" s="183"/>
      <c r="O577" s="183"/>
      <c r="P577" s="183"/>
      <c r="Q577" s="183"/>
      <c r="R577" s="183"/>
      <c r="S577" s="183"/>
      <c r="T577" s="183"/>
      <c r="U577" s="183"/>
      <c r="V577" s="183"/>
      <c r="W577" s="183"/>
      <c r="X577" s="183"/>
      <c r="Y577" s="183"/>
      <c r="Z577" s="183"/>
    </row>
    <row r="578" spans="1:26" ht="15.75" customHeight="1" x14ac:dyDescent="0.3">
      <c r="A578" s="183"/>
      <c r="B578" s="183"/>
      <c r="C578" s="183"/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3"/>
      <c r="O578" s="183"/>
      <c r="P578" s="183"/>
      <c r="Q578" s="183"/>
      <c r="R578" s="183"/>
      <c r="S578" s="183"/>
      <c r="T578" s="183"/>
      <c r="U578" s="183"/>
      <c r="V578" s="183"/>
      <c r="W578" s="183"/>
      <c r="X578" s="183"/>
      <c r="Y578" s="183"/>
      <c r="Z578" s="183"/>
    </row>
    <row r="579" spans="1:26" ht="15.75" customHeight="1" x14ac:dyDescent="0.3">
      <c r="A579" s="183"/>
      <c r="B579" s="183"/>
      <c r="C579" s="183"/>
      <c r="D579" s="183"/>
      <c r="E579" s="183"/>
      <c r="F579" s="183"/>
      <c r="G579" s="183"/>
      <c r="H579" s="183"/>
      <c r="I579" s="183"/>
      <c r="J579" s="183"/>
      <c r="K579" s="183"/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  <c r="W579" s="183"/>
      <c r="X579" s="183"/>
      <c r="Y579" s="183"/>
      <c r="Z579" s="183"/>
    </row>
    <row r="580" spans="1:26" ht="15.75" customHeight="1" x14ac:dyDescent="0.3">
      <c r="A580" s="183"/>
      <c r="B580" s="183"/>
      <c r="C580" s="183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</row>
    <row r="581" spans="1:26" ht="15.75" customHeight="1" x14ac:dyDescent="0.3">
      <c r="A581" s="183"/>
      <c r="B581" s="183"/>
      <c r="C581" s="183"/>
      <c r="D581" s="183"/>
      <c r="E581" s="183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  <c r="Z581" s="183"/>
    </row>
    <row r="582" spans="1:26" ht="15.75" customHeight="1" x14ac:dyDescent="0.3">
      <c r="A582" s="183"/>
      <c r="B582" s="183"/>
      <c r="C582" s="183"/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</row>
    <row r="583" spans="1:26" ht="15.75" customHeight="1" x14ac:dyDescent="0.3">
      <c r="A583" s="183"/>
      <c r="B583" s="183"/>
      <c r="C583" s="18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</row>
    <row r="584" spans="1:26" ht="15.75" customHeight="1" x14ac:dyDescent="0.3">
      <c r="A584" s="183"/>
      <c r="B584" s="183"/>
      <c r="C584" s="18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</row>
    <row r="585" spans="1:26" ht="15.75" customHeight="1" x14ac:dyDescent="0.3">
      <c r="A585" s="183"/>
      <c r="B585" s="183"/>
      <c r="C585" s="183"/>
      <c r="D585" s="183"/>
      <c r="E585" s="183"/>
      <c r="F585" s="183"/>
      <c r="G585" s="183"/>
      <c r="H585" s="183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  <c r="Z585" s="183"/>
    </row>
    <row r="586" spans="1:26" ht="15.75" customHeight="1" x14ac:dyDescent="0.3">
      <c r="A586" s="183"/>
      <c r="B586" s="183"/>
      <c r="C586" s="183"/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  <c r="Z586" s="183"/>
    </row>
    <row r="587" spans="1:26" ht="15.75" customHeight="1" x14ac:dyDescent="0.3">
      <c r="A587" s="183"/>
      <c r="B587" s="183"/>
      <c r="C587" s="183"/>
      <c r="D587" s="183"/>
      <c r="E587" s="183"/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  <c r="Z587" s="183"/>
    </row>
    <row r="588" spans="1:26" ht="15.75" customHeight="1" x14ac:dyDescent="0.3">
      <c r="A588" s="183"/>
      <c r="B588" s="183"/>
      <c r="C588" s="18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</row>
    <row r="589" spans="1:26" ht="15.75" customHeight="1" x14ac:dyDescent="0.3">
      <c r="A589" s="183"/>
      <c r="B589" s="183"/>
      <c r="C589" s="183"/>
      <c r="D589" s="183"/>
      <c r="E589" s="183"/>
      <c r="F589" s="183"/>
      <c r="G589" s="183"/>
      <c r="H589" s="183"/>
      <c r="I589" s="183"/>
      <c r="J589" s="183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  <c r="Z589" s="183"/>
    </row>
    <row r="590" spans="1:26" ht="15.75" customHeight="1" x14ac:dyDescent="0.3">
      <c r="A590" s="183"/>
      <c r="B590" s="183"/>
      <c r="C590" s="183"/>
      <c r="D590" s="183"/>
      <c r="E590" s="183"/>
      <c r="F590" s="183"/>
      <c r="G590" s="183"/>
      <c r="H590" s="183"/>
      <c r="I590" s="183"/>
      <c r="J590" s="183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</row>
    <row r="591" spans="1:26" ht="15.75" customHeight="1" x14ac:dyDescent="0.3">
      <c r="A591" s="183"/>
      <c r="B591" s="183"/>
      <c r="C591" s="183"/>
      <c r="D591" s="183"/>
      <c r="E591" s="183"/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3"/>
      <c r="Z591" s="183"/>
    </row>
    <row r="592" spans="1:26" ht="15.75" customHeight="1" x14ac:dyDescent="0.3">
      <c r="A592" s="183"/>
      <c r="B592" s="183"/>
      <c r="C592" s="183"/>
      <c r="D592" s="183"/>
      <c r="E592" s="183"/>
      <c r="F592" s="183"/>
      <c r="G592" s="183"/>
      <c r="H592" s="183"/>
      <c r="I592" s="183"/>
      <c r="J592" s="183"/>
      <c r="K592" s="183"/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  <c r="W592" s="183"/>
      <c r="X592" s="183"/>
      <c r="Y592" s="183"/>
      <c r="Z592" s="183"/>
    </row>
    <row r="593" spans="1:26" ht="15.75" customHeight="1" x14ac:dyDescent="0.3">
      <c r="A593" s="183"/>
      <c r="B593" s="183"/>
      <c r="C593" s="183"/>
      <c r="D593" s="183"/>
      <c r="E593" s="183"/>
      <c r="F593" s="183"/>
      <c r="G593" s="183"/>
      <c r="H593" s="183"/>
      <c r="I593" s="183"/>
      <c r="J593" s="183"/>
      <c r="K593" s="183"/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  <c r="W593" s="183"/>
      <c r="X593" s="183"/>
      <c r="Y593" s="183"/>
      <c r="Z593" s="183"/>
    </row>
    <row r="594" spans="1:26" ht="15.75" customHeight="1" x14ac:dyDescent="0.3">
      <c r="A594" s="183"/>
      <c r="B594" s="183"/>
      <c r="C594" s="183"/>
      <c r="D594" s="183"/>
      <c r="E594" s="183"/>
      <c r="F594" s="183"/>
      <c r="G594" s="183"/>
      <c r="H594" s="183"/>
      <c r="I594" s="183"/>
      <c r="J594" s="183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  <c r="W594" s="183"/>
      <c r="X594" s="183"/>
      <c r="Y594" s="183"/>
      <c r="Z594" s="183"/>
    </row>
    <row r="595" spans="1:26" ht="15.75" customHeight="1" x14ac:dyDescent="0.3">
      <c r="A595" s="183"/>
      <c r="B595" s="183"/>
      <c r="C595" s="183"/>
      <c r="D595" s="183"/>
      <c r="E595" s="183"/>
      <c r="F595" s="183"/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3"/>
      <c r="Z595" s="183"/>
    </row>
    <row r="596" spans="1:26" ht="15.75" customHeight="1" x14ac:dyDescent="0.3">
      <c r="A596" s="183"/>
      <c r="B596" s="183"/>
      <c r="C596" s="183"/>
      <c r="D596" s="183"/>
      <c r="E596" s="183"/>
      <c r="F596" s="183"/>
      <c r="G596" s="183"/>
      <c r="H596" s="183"/>
      <c r="I596" s="183"/>
      <c r="J596" s="183"/>
      <c r="K596" s="183"/>
      <c r="L596" s="183"/>
      <c r="M596" s="183"/>
      <c r="N596" s="183"/>
      <c r="O596" s="183"/>
      <c r="P596" s="183"/>
      <c r="Q596" s="183"/>
      <c r="R596" s="183"/>
      <c r="S596" s="183"/>
      <c r="T596" s="183"/>
      <c r="U596" s="183"/>
      <c r="V596" s="183"/>
      <c r="W596" s="183"/>
      <c r="X596" s="183"/>
      <c r="Y596" s="183"/>
      <c r="Z596" s="183"/>
    </row>
    <row r="597" spans="1:26" ht="15.75" customHeight="1" x14ac:dyDescent="0.3">
      <c r="A597" s="183"/>
      <c r="B597" s="183"/>
      <c r="C597" s="183"/>
      <c r="D597" s="183"/>
      <c r="E597" s="183"/>
      <c r="F597" s="183"/>
      <c r="G597" s="183"/>
      <c r="H597" s="183"/>
      <c r="I597" s="183"/>
      <c r="J597" s="183"/>
      <c r="K597" s="183"/>
      <c r="L597" s="183"/>
      <c r="M597" s="183"/>
      <c r="N597" s="183"/>
      <c r="O597" s="183"/>
      <c r="P597" s="183"/>
      <c r="Q597" s="183"/>
      <c r="R597" s="183"/>
      <c r="S597" s="183"/>
      <c r="T597" s="183"/>
      <c r="U597" s="183"/>
      <c r="V597" s="183"/>
      <c r="W597" s="183"/>
      <c r="X597" s="183"/>
      <c r="Y597" s="183"/>
      <c r="Z597" s="183"/>
    </row>
    <row r="598" spans="1:26" ht="15.75" customHeight="1" x14ac:dyDescent="0.3">
      <c r="A598" s="183"/>
      <c r="B598" s="183"/>
      <c r="C598" s="183"/>
      <c r="D598" s="183"/>
      <c r="E598" s="183"/>
      <c r="F598" s="183"/>
      <c r="G598" s="183"/>
      <c r="H598" s="183"/>
      <c r="I598" s="183"/>
      <c r="J598" s="183"/>
      <c r="K598" s="183"/>
      <c r="L598" s="183"/>
      <c r="M598" s="183"/>
      <c r="N598" s="183"/>
      <c r="O598" s="183"/>
      <c r="P598" s="183"/>
      <c r="Q598" s="183"/>
      <c r="R598" s="183"/>
      <c r="S598" s="183"/>
      <c r="T598" s="183"/>
      <c r="U598" s="183"/>
      <c r="V598" s="183"/>
      <c r="W598" s="183"/>
      <c r="X598" s="183"/>
      <c r="Y598" s="183"/>
      <c r="Z598" s="183"/>
    </row>
    <row r="599" spans="1:26" ht="15.75" customHeight="1" x14ac:dyDescent="0.3">
      <c r="A599" s="183"/>
      <c r="B599" s="183"/>
      <c r="C599" s="183"/>
      <c r="D599" s="183"/>
      <c r="E599" s="183"/>
      <c r="F599" s="183"/>
      <c r="G599" s="183"/>
      <c r="H599" s="183"/>
      <c r="I599" s="183"/>
      <c r="J599" s="183"/>
      <c r="K599" s="183"/>
      <c r="L599" s="183"/>
      <c r="M599" s="183"/>
      <c r="N599" s="183"/>
      <c r="O599" s="183"/>
      <c r="P599" s="183"/>
      <c r="Q599" s="183"/>
      <c r="R599" s="183"/>
      <c r="S599" s="183"/>
      <c r="T599" s="183"/>
      <c r="U599" s="183"/>
      <c r="V599" s="183"/>
      <c r="W599" s="183"/>
      <c r="X599" s="183"/>
      <c r="Y599" s="183"/>
      <c r="Z599" s="183"/>
    </row>
    <row r="600" spans="1:26" ht="15.75" customHeight="1" x14ac:dyDescent="0.3">
      <c r="A600" s="183"/>
      <c r="B600" s="183"/>
      <c r="C600" s="183"/>
      <c r="D600" s="183"/>
      <c r="E600" s="183"/>
      <c r="F600" s="183"/>
      <c r="G600" s="183"/>
      <c r="H600" s="183"/>
      <c r="I600" s="183"/>
      <c r="J600" s="183"/>
      <c r="K600" s="183"/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  <c r="W600" s="183"/>
      <c r="X600" s="183"/>
      <c r="Y600" s="183"/>
      <c r="Z600" s="183"/>
    </row>
    <row r="601" spans="1:26" ht="15.75" customHeight="1" x14ac:dyDescent="0.3">
      <c r="A601" s="183"/>
      <c r="B601" s="183"/>
      <c r="C601" s="183"/>
      <c r="D601" s="183"/>
      <c r="E601" s="183"/>
      <c r="F601" s="183"/>
      <c r="G601" s="183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  <c r="W601" s="183"/>
      <c r="X601" s="183"/>
      <c r="Y601" s="183"/>
      <c r="Z601" s="183"/>
    </row>
    <row r="602" spans="1:26" ht="15.75" customHeight="1" x14ac:dyDescent="0.3">
      <c r="A602" s="183"/>
      <c r="B602" s="183"/>
      <c r="C602" s="183"/>
      <c r="D602" s="183"/>
      <c r="E602" s="183"/>
      <c r="F602" s="183"/>
      <c r="G602" s="183"/>
      <c r="H602" s="183"/>
      <c r="I602" s="183"/>
      <c r="J602" s="183"/>
      <c r="K602" s="183"/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  <c r="W602" s="183"/>
      <c r="X602" s="183"/>
      <c r="Y602" s="183"/>
      <c r="Z602" s="183"/>
    </row>
    <row r="603" spans="1:26" ht="15.75" customHeight="1" x14ac:dyDescent="0.3">
      <c r="A603" s="183"/>
      <c r="B603" s="183"/>
      <c r="C603" s="183"/>
      <c r="D603" s="183"/>
      <c r="E603" s="183"/>
      <c r="F603" s="183"/>
      <c r="G603" s="183"/>
      <c r="H603" s="183"/>
      <c r="I603" s="183"/>
      <c r="J603" s="183"/>
      <c r="K603" s="183"/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  <c r="W603" s="183"/>
      <c r="X603" s="183"/>
      <c r="Y603" s="183"/>
      <c r="Z603" s="183"/>
    </row>
    <row r="604" spans="1:26" ht="15.75" customHeight="1" x14ac:dyDescent="0.3">
      <c r="A604" s="183"/>
      <c r="B604" s="183"/>
      <c r="C604" s="183"/>
      <c r="D604" s="183"/>
      <c r="E604" s="183"/>
      <c r="F604" s="183"/>
      <c r="G604" s="183"/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  <c r="W604" s="183"/>
      <c r="X604" s="183"/>
      <c r="Y604" s="183"/>
      <c r="Z604" s="183"/>
    </row>
    <row r="605" spans="1:26" ht="15.75" customHeight="1" x14ac:dyDescent="0.3">
      <c r="A605" s="183"/>
      <c r="B605" s="183"/>
      <c r="C605" s="18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  <c r="W605" s="183"/>
      <c r="X605" s="183"/>
      <c r="Y605" s="183"/>
      <c r="Z605" s="183"/>
    </row>
    <row r="606" spans="1:26" ht="15.75" customHeight="1" x14ac:dyDescent="0.3">
      <c r="A606" s="183"/>
      <c r="B606" s="183"/>
      <c r="C606" s="183"/>
      <c r="D606" s="183"/>
      <c r="E606" s="183"/>
      <c r="F606" s="183"/>
      <c r="G606" s="183"/>
      <c r="H606" s="183"/>
      <c r="I606" s="183"/>
      <c r="J606" s="183"/>
      <c r="K606" s="183"/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  <c r="Z606" s="183"/>
    </row>
    <row r="607" spans="1:26" ht="15.75" customHeight="1" x14ac:dyDescent="0.3">
      <c r="A607" s="183"/>
      <c r="B607" s="183"/>
      <c r="C607" s="183"/>
      <c r="D607" s="183"/>
      <c r="E607" s="183"/>
      <c r="F607" s="183"/>
      <c r="G607" s="183"/>
      <c r="H607" s="183"/>
      <c r="I607" s="183"/>
      <c r="J607" s="183"/>
      <c r="K607" s="183"/>
      <c r="L607" s="183"/>
      <c r="M607" s="183"/>
      <c r="N607" s="183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  <c r="Z607" s="183"/>
    </row>
    <row r="608" spans="1:26" ht="15.75" customHeight="1" x14ac:dyDescent="0.3">
      <c r="A608" s="183"/>
      <c r="B608" s="183"/>
      <c r="C608" s="183"/>
      <c r="D608" s="183"/>
      <c r="E608" s="183"/>
      <c r="F608" s="183"/>
      <c r="G608" s="183"/>
      <c r="H608" s="183"/>
      <c r="I608" s="183"/>
      <c r="J608" s="183"/>
      <c r="K608" s="183"/>
      <c r="L608" s="183"/>
      <c r="M608" s="183"/>
      <c r="N608" s="183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  <c r="Z608" s="183"/>
    </row>
    <row r="609" spans="1:26" ht="15.75" customHeight="1" x14ac:dyDescent="0.3">
      <c r="A609" s="183"/>
      <c r="B609" s="183"/>
      <c r="C609" s="183"/>
      <c r="D609" s="183"/>
      <c r="E609" s="183"/>
      <c r="F609" s="183"/>
      <c r="G609" s="183"/>
      <c r="H609" s="183"/>
      <c r="I609" s="183"/>
      <c r="J609" s="183"/>
      <c r="K609" s="183"/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  <c r="Z609" s="183"/>
    </row>
    <row r="610" spans="1:26" ht="15.75" customHeight="1" x14ac:dyDescent="0.3">
      <c r="A610" s="183"/>
      <c r="B610" s="183"/>
      <c r="C610" s="183"/>
      <c r="D610" s="183"/>
      <c r="E610" s="183"/>
      <c r="F610" s="183"/>
      <c r="G610" s="183"/>
      <c r="H610" s="183"/>
      <c r="I610" s="183"/>
      <c r="J610" s="183"/>
      <c r="K610" s="183"/>
      <c r="L610" s="183"/>
      <c r="M610" s="183"/>
      <c r="N610" s="183"/>
      <c r="O610" s="183"/>
      <c r="P610" s="183"/>
      <c r="Q610" s="183"/>
      <c r="R610" s="183"/>
      <c r="S610" s="183"/>
      <c r="T610" s="183"/>
      <c r="U610" s="183"/>
      <c r="V610" s="183"/>
      <c r="W610" s="183"/>
      <c r="X610" s="183"/>
      <c r="Y610" s="183"/>
      <c r="Z610" s="183"/>
    </row>
    <row r="611" spans="1:26" ht="15.75" customHeight="1" x14ac:dyDescent="0.3">
      <c r="A611" s="183"/>
      <c r="B611" s="183"/>
      <c r="C611" s="183"/>
      <c r="D611" s="183"/>
      <c r="E611" s="183"/>
      <c r="F611" s="183"/>
      <c r="G611" s="183"/>
      <c r="H611" s="183"/>
      <c r="I611" s="183"/>
      <c r="J611" s="183"/>
      <c r="K611" s="183"/>
      <c r="L611" s="183"/>
      <c r="M611" s="183"/>
      <c r="N611" s="183"/>
      <c r="O611" s="183"/>
      <c r="P611" s="183"/>
      <c r="Q611" s="183"/>
      <c r="R611" s="183"/>
      <c r="S611" s="183"/>
      <c r="T611" s="183"/>
      <c r="U611" s="183"/>
      <c r="V611" s="183"/>
      <c r="W611" s="183"/>
      <c r="X611" s="183"/>
      <c r="Y611" s="183"/>
      <c r="Z611" s="183"/>
    </row>
    <row r="612" spans="1:26" ht="15.75" customHeight="1" x14ac:dyDescent="0.3">
      <c r="A612" s="183"/>
      <c r="B612" s="183"/>
      <c r="C612" s="183"/>
      <c r="D612" s="183"/>
      <c r="E612" s="183"/>
      <c r="F612" s="183"/>
      <c r="G612" s="183"/>
      <c r="H612" s="183"/>
      <c r="I612" s="183"/>
      <c r="J612" s="183"/>
      <c r="K612" s="183"/>
      <c r="L612" s="183"/>
      <c r="M612" s="183"/>
      <c r="N612" s="183"/>
      <c r="O612" s="183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  <c r="Z612" s="183"/>
    </row>
    <row r="613" spans="1:26" ht="15.75" customHeight="1" x14ac:dyDescent="0.3">
      <c r="A613" s="183"/>
      <c r="B613" s="183"/>
      <c r="C613" s="183"/>
      <c r="D613" s="183"/>
      <c r="E613" s="183"/>
      <c r="F613" s="183"/>
      <c r="G613" s="183"/>
      <c r="H613" s="183"/>
      <c r="I613" s="183"/>
      <c r="J613" s="183"/>
      <c r="K613" s="183"/>
      <c r="L613" s="183"/>
      <c r="M613" s="183"/>
      <c r="N613" s="183"/>
      <c r="O613" s="183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  <c r="Z613" s="183"/>
    </row>
    <row r="614" spans="1:26" ht="15.75" customHeight="1" x14ac:dyDescent="0.3">
      <c r="A614" s="183"/>
      <c r="B614" s="183"/>
      <c r="C614" s="183"/>
      <c r="D614" s="183"/>
      <c r="E614" s="183"/>
      <c r="F614" s="183"/>
      <c r="G614" s="183"/>
      <c r="H614" s="183"/>
      <c r="I614" s="183"/>
      <c r="J614" s="183"/>
      <c r="K614" s="183"/>
      <c r="L614" s="183"/>
      <c r="M614" s="183"/>
      <c r="N614" s="183"/>
      <c r="O614" s="183"/>
      <c r="P614" s="183"/>
      <c r="Q614" s="183"/>
      <c r="R614" s="183"/>
      <c r="S614" s="183"/>
      <c r="T614" s="183"/>
      <c r="U614" s="183"/>
      <c r="V614" s="183"/>
      <c r="W614" s="183"/>
      <c r="X614" s="183"/>
      <c r="Y614" s="183"/>
      <c r="Z614" s="183"/>
    </row>
    <row r="615" spans="1:26" ht="15.75" customHeight="1" x14ac:dyDescent="0.3">
      <c r="A615" s="183"/>
      <c r="B615" s="183"/>
      <c r="C615" s="183"/>
      <c r="D615" s="183"/>
      <c r="E615" s="183"/>
      <c r="F615" s="183"/>
      <c r="G615" s="183"/>
      <c r="H615" s="183"/>
      <c r="I615" s="183"/>
      <c r="J615" s="183"/>
      <c r="K615" s="183"/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  <c r="W615" s="183"/>
      <c r="X615" s="183"/>
      <c r="Y615" s="183"/>
      <c r="Z615" s="183"/>
    </row>
    <row r="616" spans="1:26" ht="15.75" customHeight="1" x14ac:dyDescent="0.3">
      <c r="A616" s="183"/>
      <c r="B616" s="183"/>
      <c r="C616" s="183"/>
      <c r="D616" s="183"/>
      <c r="E616" s="183"/>
      <c r="F616" s="183"/>
      <c r="G616" s="183"/>
      <c r="H616" s="183"/>
      <c r="I616" s="183"/>
      <c r="J616" s="183"/>
      <c r="K616" s="183"/>
      <c r="L616" s="183"/>
      <c r="M616" s="183"/>
      <c r="N616" s="183"/>
      <c r="O616" s="183"/>
      <c r="P616" s="183"/>
      <c r="Q616" s="183"/>
      <c r="R616" s="183"/>
      <c r="S616" s="183"/>
      <c r="T616" s="183"/>
      <c r="U616" s="183"/>
      <c r="V616" s="183"/>
      <c r="W616" s="183"/>
      <c r="X616" s="183"/>
      <c r="Y616" s="183"/>
      <c r="Z616" s="183"/>
    </row>
    <row r="617" spans="1:26" ht="15.75" customHeight="1" x14ac:dyDescent="0.3">
      <c r="A617" s="183"/>
      <c r="B617" s="183"/>
      <c r="C617" s="183"/>
      <c r="D617" s="183"/>
      <c r="E617" s="183"/>
      <c r="F617" s="183"/>
      <c r="G617" s="183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  <c r="W617" s="183"/>
      <c r="X617" s="183"/>
      <c r="Y617" s="183"/>
      <c r="Z617" s="183"/>
    </row>
    <row r="618" spans="1:26" ht="15.75" customHeight="1" x14ac:dyDescent="0.3">
      <c r="A618" s="183"/>
      <c r="B618" s="183"/>
      <c r="C618" s="183"/>
      <c r="D618" s="183"/>
      <c r="E618" s="183"/>
      <c r="F618" s="183"/>
      <c r="G618" s="183"/>
      <c r="H618" s="183"/>
      <c r="I618" s="183"/>
      <c r="J618" s="183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  <c r="W618" s="183"/>
      <c r="X618" s="183"/>
      <c r="Y618" s="183"/>
      <c r="Z618" s="183"/>
    </row>
    <row r="619" spans="1:26" ht="15.75" customHeight="1" x14ac:dyDescent="0.3">
      <c r="A619" s="183"/>
      <c r="B619" s="183"/>
      <c r="C619" s="183"/>
      <c r="D619" s="183"/>
      <c r="E619" s="183"/>
      <c r="F619" s="183"/>
      <c r="G619" s="183"/>
      <c r="H619" s="183"/>
      <c r="I619" s="183"/>
      <c r="J619" s="183"/>
      <c r="K619" s="183"/>
      <c r="L619" s="183"/>
      <c r="M619" s="183"/>
      <c r="N619" s="183"/>
      <c r="O619" s="183"/>
      <c r="P619" s="183"/>
      <c r="Q619" s="183"/>
      <c r="R619" s="183"/>
      <c r="S619" s="183"/>
      <c r="T619" s="183"/>
      <c r="U619" s="183"/>
      <c r="V619" s="183"/>
      <c r="W619" s="183"/>
      <c r="X619" s="183"/>
      <c r="Y619" s="183"/>
      <c r="Z619" s="183"/>
    </row>
    <row r="620" spans="1:26" ht="15.75" customHeight="1" x14ac:dyDescent="0.3">
      <c r="A620" s="183"/>
      <c r="B620" s="183"/>
      <c r="C620" s="183"/>
      <c r="D620" s="183"/>
      <c r="E620" s="183"/>
      <c r="F620" s="183"/>
      <c r="G620" s="183"/>
      <c r="H620" s="183"/>
      <c r="I620" s="183"/>
      <c r="J620" s="183"/>
      <c r="K620" s="183"/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  <c r="W620" s="183"/>
      <c r="X620" s="183"/>
      <c r="Y620" s="183"/>
      <c r="Z620" s="183"/>
    </row>
    <row r="621" spans="1:26" ht="15.75" customHeight="1" x14ac:dyDescent="0.3">
      <c r="A621" s="183"/>
      <c r="B621" s="183"/>
      <c r="C621" s="183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  <c r="N621" s="183"/>
      <c r="O621" s="183"/>
      <c r="P621" s="183"/>
      <c r="Q621" s="183"/>
      <c r="R621" s="183"/>
      <c r="S621" s="183"/>
      <c r="T621" s="183"/>
      <c r="U621" s="183"/>
      <c r="V621" s="183"/>
      <c r="W621" s="183"/>
      <c r="X621" s="183"/>
      <c r="Y621" s="183"/>
      <c r="Z621" s="183"/>
    </row>
    <row r="622" spans="1:26" ht="15.75" customHeight="1" x14ac:dyDescent="0.3">
      <c r="A622" s="183"/>
      <c r="B622" s="183"/>
      <c r="C622" s="183"/>
      <c r="D622" s="183"/>
      <c r="E622" s="183"/>
      <c r="F622" s="183"/>
      <c r="G622" s="183"/>
      <c r="H622" s="183"/>
      <c r="I622" s="183"/>
      <c r="J622" s="183"/>
      <c r="K622" s="183"/>
      <c r="L622" s="183"/>
      <c r="M622" s="183"/>
      <c r="N622" s="183"/>
      <c r="O622" s="183"/>
      <c r="P622" s="183"/>
      <c r="Q622" s="183"/>
      <c r="R622" s="183"/>
      <c r="S622" s="183"/>
      <c r="T622" s="183"/>
      <c r="U622" s="183"/>
      <c r="V622" s="183"/>
      <c r="W622" s="183"/>
      <c r="X622" s="183"/>
      <c r="Y622" s="183"/>
      <c r="Z622" s="183"/>
    </row>
    <row r="623" spans="1:26" ht="15.75" customHeight="1" x14ac:dyDescent="0.3">
      <c r="A623" s="183"/>
      <c r="B623" s="183"/>
      <c r="C623" s="183"/>
      <c r="D623" s="183"/>
      <c r="E623" s="183"/>
      <c r="F623" s="183"/>
      <c r="G623" s="183"/>
      <c r="H623" s="183"/>
      <c r="I623" s="183"/>
      <c r="J623" s="183"/>
      <c r="K623" s="183"/>
      <c r="L623" s="183"/>
      <c r="M623" s="183"/>
      <c r="N623" s="183"/>
      <c r="O623" s="183"/>
      <c r="P623" s="183"/>
      <c r="Q623" s="183"/>
      <c r="R623" s="183"/>
      <c r="S623" s="183"/>
      <c r="T623" s="183"/>
      <c r="U623" s="183"/>
      <c r="V623" s="183"/>
      <c r="W623" s="183"/>
      <c r="X623" s="183"/>
      <c r="Y623" s="183"/>
      <c r="Z623" s="183"/>
    </row>
    <row r="624" spans="1:26" ht="15.75" customHeight="1" x14ac:dyDescent="0.3">
      <c r="A624" s="183"/>
      <c r="B624" s="183"/>
      <c r="C624" s="183"/>
      <c r="D624" s="183"/>
      <c r="E624" s="183"/>
      <c r="F624" s="183"/>
      <c r="G624" s="183"/>
      <c r="H624" s="183"/>
      <c r="I624" s="183"/>
      <c r="J624" s="183"/>
      <c r="K624" s="183"/>
      <c r="L624" s="183"/>
      <c r="M624" s="183"/>
      <c r="N624" s="183"/>
      <c r="O624" s="183"/>
      <c r="P624" s="183"/>
      <c r="Q624" s="183"/>
      <c r="R624" s="183"/>
      <c r="S624" s="183"/>
      <c r="T624" s="183"/>
      <c r="U624" s="183"/>
      <c r="V624" s="183"/>
      <c r="W624" s="183"/>
      <c r="X624" s="183"/>
      <c r="Y624" s="183"/>
      <c r="Z624" s="183"/>
    </row>
    <row r="625" spans="1:26" ht="15.75" customHeight="1" x14ac:dyDescent="0.3">
      <c r="A625" s="183"/>
      <c r="B625" s="183"/>
      <c r="C625" s="183"/>
      <c r="D625" s="183"/>
      <c r="E625" s="183"/>
      <c r="F625" s="183"/>
      <c r="G625" s="183"/>
      <c r="H625" s="183"/>
      <c r="I625" s="183"/>
      <c r="J625" s="183"/>
      <c r="K625" s="183"/>
      <c r="L625" s="183"/>
      <c r="M625" s="183"/>
      <c r="N625" s="183"/>
      <c r="O625" s="183"/>
      <c r="P625" s="183"/>
      <c r="Q625" s="183"/>
      <c r="R625" s="183"/>
      <c r="S625" s="183"/>
      <c r="T625" s="183"/>
      <c r="U625" s="183"/>
      <c r="V625" s="183"/>
      <c r="W625" s="183"/>
      <c r="X625" s="183"/>
      <c r="Y625" s="183"/>
      <c r="Z625" s="183"/>
    </row>
    <row r="626" spans="1:26" ht="15.75" customHeight="1" x14ac:dyDescent="0.3">
      <c r="A626" s="183"/>
      <c r="B626" s="183"/>
      <c r="C626" s="183"/>
      <c r="D626" s="183"/>
      <c r="E626" s="183"/>
      <c r="F626" s="183"/>
      <c r="G626" s="183"/>
      <c r="H626" s="183"/>
      <c r="I626" s="183"/>
      <c r="J626" s="183"/>
      <c r="K626" s="183"/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</row>
    <row r="627" spans="1:26" ht="15.75" customHeight="1" x14ac:dyDescent="0.3">
      <c r="A627" s="183"/>
      <c r="B627" s="183"/>
      <c r="C627" s="183"/>
      <c r="D627" s="183"/>
      <c r="E627" s="183"/>
      <c r="F627" s="183"/>
      <c r="G627" s="183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  <c r="W627" s="183"/>
      <c r="X627" s="183"/>
      <c r="Y627" s="183"/>
      <c r="Z627" s="183"/>
    </row>
    <row r="628" spans="1:26" ht="15.75" customHeight="1" x14ac:dyDescent="0.3">
      <c r="A628" s="183"/>
      <c r="B628" s="183"/>
      <c r="C628" s="183"/>
      <c r="D628" s="183"/>
      <c r="E628" s="183"/>
      <c r="F628" s="183"/>
      <c r="G628" s="183"/>
      <c r="H628" s="183"/>
      <c r="I628" s="183"/>
      <c r="J628" s="183"/>
      <c r="K628" s="183"/>
      <c r="L628" s="183"/>
      <c r="M628" s="183"/>
      <c r="N628" s="183"/>
      <c r="O628" s="183"/>
      <c r="P628" s="183"/>
      <c r="Q628" s="183"/>
      <c r="R628" s="183"/>
      <c r="S628" s="183"/>
      <c r="T628" s="183"/>
      <c r="U628" s="183"/>
      <c r="V628" s="183"/>
      <c r="W628" s="183"/>
      <c r="X628" s="183"/>
      <c r="Y628" s="183"/>
      <c r="Z628" s="183"/>
    </row>
    <row r="629" spans="1:26" ht="15.75" customHeight="1" x14ac:dyDescent="0.3">
      <c r="A629" s="183"/>
      <c r="B629" s="183"/>
      <c r="C629" s="183"/>
      <c r="D629" s="183"/>
      <c r="E629" s="183"/>
      <c r="F629" s="183"/>
      <c r="G629" s="183"/>
      <c r="H629" s="183"/>
      <c r="I629" s="183"/>
      <c r="J629" s="183"/>
      <c r="K629" s="183"/>
      <c r="L629" s="183"/>
      <c r="M629" s="183"/>
      <c r="N629" s="183"/>
      <c r="O629" s="183"/>
      <c r="P629" s="183"/>
      <c r="Q629" s="183"/>
      <c r="R629" s="183"/>
      <c r="S629" s="183"/>
      <c r="T629" s="183"/>
      <c r="U629" s="183"/>
      <c r="V629" s="183"/>
      <c r="W629" s="183"/>
      <c r="X629" s="183"/>
      <c r="Y629" s="183"/>
      <c r="Z629" s="183"/>
    </row>
    <row r="630" spans="1:26" ht="15.75" customHeight="1" x14ac:dyDescent="0.3">
      <c r="A630" s="183"/>
      <c r="B630" s="183"/>
      <c r="C630" s="183"/>
      <c r="D630" s="183"/>
      <c r="E630" s="183"/>
      <c r="F630" s="183"/>
      <c r="G630" s="183"/>
      <c r="H630" s="183"/>
      <c r="I630" s="183"/>
      <c r="J630" s="183"/>
      <c r="K630" s="183"/>
      <c r="L630" s="183"/>
      <c r="M630" s="183"/>
      <c r="N630" s="183"/>
      <c r="O630" s="183"/>
      <c r="P630" s="183"/>
      <c r="Q630" s="183"/>
      <c r="R630" s="183"/>
      <c r="S630" s="183"/>
      <c r="T630" s="183"/>
      <c r="U630" s="183"/>
      <c r="V630" s="183"/>
      <c r="W630" s="183"/>
      <c r="X630" s="183"/>
      <c r="Y630" s="183"/>
      <c r="Z630" s="183"/>
    </row>
    <row r="631" spans="1:26" ht="15.75" customHeight="1" x14ac:dyDescent="0.3">
      <c r="A631" s="183"/>
      <c r="B631" s="183"/>
      <c r="C631" s="183"/>
      <c r="D631" s="183"/>
      <c r="E631" s="183"/>
      <c r="F631" s="183"/>
      <c r="G631" s="183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  <c r="W631" s="183"/>
      <c r="X631" s="183"/>
      <c r="Y631" s="183"/>
      <c r="Z631" s="183"/>
    </row>
    <row r="632" spans="1:26" ht="15.75" customHeight="1" x14ac:dyDescent="0.3">
      <c r="A632" s="183"/>
      <c r="B632" s="183"/>
      <c r="C632" s="183"/>
      <c r="D632" s="183"/>
      <c r="E632" s="183"/>
      <c r="F632" s="183"/>
      <c r="G632" s="183"/>
      <c r="H632" s="183"/>
      <c r="I632" s="183"/>
      <c r="J632" s="183"/>
      <c r="K632" s="183"/>
      <c r="L632" s="183"/>
      <c r="M632" s="183"/>
      <c r="N632" s="183"/>
      <c r="O632" s="183"/>
      <c r="P632" s="183"/>
      <c r="Q632" s="183"/>
      <c r="R632" s="183"/>
      <c r="S632" s="183"/>
      <c r="T632" s="183"/>
      <c r="U632" s="183"/>
      <c r="V632" s="183"/>
      <c r="W632" s="183"/>
      <c r="X632" s="183"/>
      <c r="Y632" s="183"/>
      <c r="Z632" s="183"/>
    </row>
    <row r="633" spans="1:26" ht="15.75" customHeight="1" x14ac:dyDescent="0.3">
      <c r="A633" s="183"/>
      <c r="B633" s="183"/>
      <c r="C633" s="183"/>
      <c r="D633" s="183"/>
      <c r="E633" s="183"/>
      <c r="F633" s="183"/>
      <c r="G633" s="183"/>
      <c r="H633" s="183"/>
      <c r="I633" s="183"/>
      <c r="J633" s="183"/>
      <c r="K633" s="183"/>
      <c r="L633" s="183"/>
      <c r="M633" s="183"/>
      <c r="N633" s="183"/>
      <c r="O633" s="183"/>
      <c r="P633" s="183"/>
      <c r="Q633" s="183"/>
      <c r="R633" s="183"/>
      <c r="S633" s="183"/>
      <c r="T633" s="183"/>
      <c r="U633" s="183"/>
      <c r="V633" s="183"/>
      <c r="W633" s="183"/>
      <c r="X633" s="183"/>
      <c r="Y633" s="183"/>
      <c r="Z633" s="183"/>
    </row>
    <row r="634" spans="1:26" ht="15.75" customHeight="1" x14ac:dyDescent="0.3">
      <c r="A634" s="183"/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  <c r="Q634" s="183"/>
      <c r="R634" s="183"/>
      <c r="S634" s="183"/>
      <c r="T634" s="183"/>
      <c r="U634" s="183"/>
      <c r="V634" s="183"/>
      <c r="W634" s="183"/>
      <c r="X634" s="183"/>
      <c r="Y634" s="183"/>
      <c r="Z634" s="183"/>
    </row>
    <row r="635" spans="1:26" ht="15.75" customHeight="1" x14ac:dyDescent="0.3">
      <c r="A635" s="183"/>
      <c r="B635" s="183"/>
      <c r="C635" s="183"/>
      <c r="D635" s="183"/>
      <c r="E635" s="183"/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3"/>
      <c r="Z635" s="183"/>
    </row>
    <row r="636" spans="1:26" ht="15.75" customHeight="1" x14ac:dyDescent="0.3">
      <c r="A636" s="183"/>
      <c r="B636" s="183"/>
      <c r="C636" s="183"/>
      <c r="D636" s="183"/>
      <c r="E636" s="183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  <c r="Z636" s="183"/>
    </row>
    <row r="637" spans="1:26" ht="15.75" customHeight="1" x14ac:dyDescent="0.3">
      <c r="A637" s="183"/>
      <c r="B637" s="183"/>
      <c r="C637" s="183"/>
      <c r="D637" s="183"/>
      <c r="E637" s="183"/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3"/>
      <c r="Z637" s="183"/>
    </row>
    <row r="638" spans="1:26" ht="15.75" customHeight="1" x14ac:dyDescent="0.3">
      <c r="A638" s="183"/>
      <c r="B638" s="183"/>
      <c r="C638" s="183"/>
      <c r="D638" s="183"/>
      <c r="E638" s="183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3"/>
      <c r="Z638" s="183"/>
    </row>
    <row r="639" spans="1:26" ht="15.75" customHeight="1" x14ac:dyDescent="0.3">
      <c r="A639" s="183"/>
      <c r="B639" s="183"/>
      <c r="C639" s="18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3"/>
      <c r="Z639" s="183"/>
    </row>
    <row r="640" spans="1:26" ht="15.75" customHeight="1" x14ac:dyDescent="0.3">
      <c r="A640" s="183"/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  <c r="Z640" s="183"/>
    </row>
    <row r="641" spans="1:26" ht="15.75" customHeight="1" x14ac:dyDescent="0.3">
      <c r="A641" s="183"/>
      <c r="B641" s="183"/>
      <c r="C641" s="18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3"/>
      <c r="Z641" s="183"/>
    </row>
    <row r="642" spans="1:26" ht="15.75" customHeight="1" x14ac:dyDescent="0.3">
      <c r="A642" s="183"/>
      <c r="B642" s="183"/>
      <c r="C642" s="18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  <c r="Z642" s="183"/>
    </row>
    <row r="643" spans="1:26" ht="15.75" customHeight="1" x14ac:dyDescent="0.3">
      <c r="A643" s="183"/>
      <c r="B643" s="183"/>
      <c r="C643" s="18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  <c r="Z643" s="183"/>
    </row>
    <row r="644" spans="1:26" ht="15.75" customHeight="1" x14ac:dyDescent="0.3">
      <c r="A644" s="183"/>
      <c r="B644" s="183"/>
      <c r="C644" s="183"/>
      <c r="D644" s="183"/>
      <c r="E644" s="183"/>
      <c r="F644" s="183"/>
      <c r="G644" s="183"/>
      <c r="H644" s="183"/>
      <c r="I644" s="183"/>
      <c r="J644" s="183"/>
      <c r="K644" s="183"/>
      <c r="L644" s="183"/>
      <c r="M644" s="183"/>
      <c r="N644" s="183"/>
      <c r="O644" s="183"/>
      <c r="P644" s="183"/>
      <c r="Q644" s="183"/>
      <c r="R644" s="183"/>
      <c r="S644" s="183"/>
      <c r="T644" s="183"/>
      <c r="U644" s="183"/>
      <c r="V644" s="183"/>
      <c r="W644" s="183"/>
      <c r="X644" s="183"/>
      <c r="Y644" s="183"/>
      <c r="Z644" s="183"/>
    </row>
    <row r="645" spans="1:26" ht="15.75" customHeight="1" x14ac:dyDescent="0.3">
      <c r="A645" s="183"/>
      <c r="B645" s="183"/>
      <c r="C645" s="183"/>
      <c r="D645" s="183"/>
      <c r="E645" s="183"/>
      <c r="F645" s="183"/>
      <c r="G645" s="183"/>
      <c r="H645" s="183"/>
      <c r="I645" s="183"/>
      <c r="J645" s="183"/>
      <c r="K645" s="183"/>
      <c r="L645" s="183"/>
      <c r="M645" s="183"/>
      <c r="N645" s="183"/>
      <c r="O645" s="183"/>
      <c r="P645" s="183"/>
      <c r="Q645" s="183"/>
      <c r="R645" s="183"/>
      <c r="S645" s="183"/>
      <c r="T645" s="183"/>
      <c r="U645" s="183"/>
      <c r="V645" s="183"/>
      <c r="W645" s="183"/>
      <c r="X645" s="183"/>
      <c r="Y645" s="183"/>
      <c r="Z645" s="183"/>
    </row>
    <row r="646" spans="1:26" ht="15.75" customHeight="1" x14ac:dyDescent="0.3">
      <c r="A646" s="183"/>
      <c r="B646" s="183"/>
      <c r="C646" s="18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3"/>
      <c r="O646" s="183"/>
      <c r="P646" s="183"/>
      <c r="Q646" s="183"/>
      <c r="R646" s="183"/>
      <c r="S646" s="183"/>
      <c r="T646" s="183"/>
      <c r="U646" s="183"/>
      <c r="V646" s="183"/>
      <c r="W646" s="183"/>
      <c r="X646" s="183"/>
      <c r="Y646" s="183"/>
      <c r="Z646" s="183"/>
    </row>
    <row r="647" spans="1:26" ht="15.75" customHeight="1" x14ac:dyDescent="0.3">
      <c r="A647" s="183"/>
      <c r="B647" s="183"/>
      <c r="C647" s="18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183"/>
      <c r="T647" s="183"/>
      <c r="U647" s="183"/>
      <c r="V647" s="183"/>
      <c r="W647" s="183"/>
      <c r="X647" s="183"/>
      <c r="Y647" s="183"/>
      <c r="Z647" s="183"/>
    </row>
    <row r="648" spans="1:26" ht="15.75" customHeight="1" x14ac:dyDescent="0.3">
      <c r="A648" s="183"/>
      <c r="B648" s="183"/>
      <c r="C648" s="18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183"/>
      <c r="T648" s="183"/>
      <c r="U648" s="183"/>
      <c r="V648" s="183"/>
      <c r="W648" s="183"/>
      <c r="X648" s="183"/>
      <c r="Y648" s="183"/>
      <c r="Z648" s="183"/>
    </row>
    <row r="649" spans="1:26" ht="15.75" customHeight="1" x14ac:dyDescent="0.3">
      <c r="A649" s="183"/>
      <c r="B649" s="183"/>
      <c r="C649" s="183"/>
      <c r="D649" s="183"/>
      <c r="E649" s="183"/>
      <c r="F649" s="183"/>
      <c r="G649" s="183"/>
      <c r="H649" s="183"/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183"/>
      <c r="T649" s="183"/>
      <c r="U649" s="183"/>
      <c r="V649" s="183"/>
      <c r="W649" s="183"/>
      <c r="X649" s="183"/>
      <c r="Y649" s="183"/>
      <c r="Z649" s="183"/>
    </row>
    <row r="650" spans="1:26" ht="15.75" customHeight="1" x14ac:dyDescent="0.3">
      <c r="A650" s="183"/>
      <c r="B650" s="183"/>
      <c r="C650" s="18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183"/>
      <c r="T650" s="183"/>
      <c r="U650" s="183"/>
      <c r="V650" s="183"/>
      <c r="W650" s="183"/>
      <c r="X650" s="183"/>
      <c r="Y650" s="183"/>
      <c r="Z650" s="183"/>
    </row>
    <row r="651" spans="1:26" ht="15.75" customHeight="1" x14ac:dyDescent="0.3">
      <c r="A651" s="183"/>
      <c r="B651" s="183"/>
      <c r="C651" s="183"/>
      <c r="D651" s="183"/>
      <c r="E651" s="183"/>
      <c r="F651" s="183"/>
      <c r="G651" s="183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183"/>
      <c r="T651" s="183"/>
      <c r="U651" s="183"/>
      <c r="V651" s="183"/>
      <c r="W651" s="183"/>
      <c r="X651" s="183"/>
      <c r="Y651" s="183"/>
      <c r="Z651" s="183"/>
    </row>
    <row r="652" spans="1:26" ht="15.75" customHeight="1" x14ac:dyDescent="0.3">
      <c r="A652" s="183"/>
      <c r="B652" s="183"/>
      <c r="C652" s="183"/>
      <c r="D652" s="183"/>
      <c r="E652" s="183"/>
      <c r="F652" s="183"/>
      <c r="G652" s="183"/>
      <c r="H652" s="183"/>
      <c r="I652" s="183"/>
      <c r="J652" s="183"/>
      <c r="K652" s="183"/>
      <c r="L652" s="183"/>
      <c r="M652" s="183"/>
      <c r="N652" s="183"/>
      <c r="O652" s="183"/>
      <c r="P652" s="183"/>
      <c r="Q652" s="183"/>
      <c r="R652" s="183"/>
      <c r="S652" s="183"/>
      <c r="T652" s="183"/>
      <c r="U652" s="183"/>
      <c r="V652" s="183"/>
      <c r="W652" s="183"/>
      <c r="X652" s="183"/>
      <c r="Y652" s="183"/>
      <c r="Z652" s="183"/>
    </row>
    <row r="653" spans="1:26" ht="15.75" customHeight="1" x14ac:dyDescent="0.3">
      <c r="A653" s="183"/>
      <c r="B653" s="183"/>
      <c r="C653" s="183"/>
      <c r="D653" s="183"/>
      <c r="E653" s="183"/>
      <c r="F653" s="183"/>
      <c r="G653" s="183"/>
      <c r="H653" s="183"/>
      <c r="I653" s="183"/>
      <c r="J653" s="183"/>
      <c r="K653" s="183"/>
      <c r="L653" s="183"/>
      <c r="M653" s="183"/>
      <c r="N653" s="183"/>
      <c r="O653" s="183"/>
      <c r="P653" s="183"/>
      <c r="Q653" s="183"/>
      <c r="R653" s="183"/>
      <c r="S653" s="183"/>
      <c r="T653" s="183"/>
      <c r="U653" s="183"/>
      <c r="V653" s="183"/>
      <c r="W653" s="183"/>
      <c r="X653" s="183"/>
      <c r="Y653" s="183"/>
      <c r="Z653" s="183"/>
    </row>
    <row r="654" spans="1:26" ht="15.75" customHeight="1" x14ac:dyDescent="0.3">
      <c r="A654" s="183"/>
      <c r="B654" s="183"/>
      <c r="C654" s="183"/>
      <c r="D654" s="183"/>
      <c r="E654" s="183"/>
      <c r="F654" s="183"/>
      <c r="G654" s="183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  <c r="W654" s="183"/>
      <c r="X654" s="183"/>
      <c r="Y654" s="183"/>
      <c r="Z654" s="183"/>
    </row>
    <row r="655" spans="1:26" ht="15.75" customHeight="1" x14ac:dyDescent="0.3">
      <c r="A655" s="183"/>
      <c r="B655" s="183"/>
      <c r="C655" s="183"/>
      <c r="D655" s="183"/>
      <c r="E655" s="183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  <c r="W655" s="183"/>
      <c r="X655" s="183"/>
      <c r="Y655" s="183"/>
      <c r="Z655" s="183"/>
    </row>
    <row r="656" spans="1:26" ht="15.75" customHeight="1" x14ac:dyDescent="0.3">
      <c r="A656" s="183"/>
      <c r="B656" s="183"/>
      <c r="C656" s="183"/>
      <c r="D656" s="183"/>
      <c r="E656" s="183"/>
      <c r="F656" s="183"/>
      <c r="G656" s="183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  <c r="W656" s="183"/>
      <c r="X656" s="183"/>
      <c r="Y656" s="183"/>
      <c r="Z656" s="183"/>
    </row>
    <row r="657" spans="1:26" ht="15.75" customHeight="1" x14ac:dyDescent="0.3">
      <c r="A657" s="183"/>
      <c r="B657" s="183"/>
      <c r="C657" s="183"/>
      <c r="D657" s="183"/>
      <c r="E657" s="183"/>
      <c r="F657" s="183"/>
      <c r="G657" s="183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  <c r="W657" s="183"/>
      <c r="X657" s="183"/>
      <c r="Y657" s="183"/>
      <c r="Z657" s="183"/>
    </row>
    <row r="658" spans="1:26" ht="15.75" customHeight="1" x14ac:dyDescent="0.3">
      <c r="A658" s="183"/>
      <c r="B658" s="183"/>
      <c r="C658" s="183"/>
      <c r="D658" s="183"/>
      <c r="E658" s="183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  <c r="W658" s="183"/>
      <c r="X658" s="183"/>
      <c r="Y658" s="183"/>
      <c r="Z658" s="183"/>
    </row>
    <row r="659" spans="1:26" ht="15.75" customHeight="1" x14ac:dyDescent="0.3">
      <c r="A659" s="183"/>
      <c r="B659" s="183"/>
      <c r="C659" s="183"/>
      <c r="D659" s="183"/>
      <c r="E659" s="183"/>
      <c r="F659" s="183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  <c r="W659" s="183"/>
      <c r="X659" s="183"/>
      <c r="Y659" s="183"/>
      <c r="Z659" s="183"/>
    </row>
    <row r="660" spans="1:26" ht="15.75" customHeight="1" x14ac:dyDescent="0.3">
      <c r="A660" s="183"/>
      <c r="B660" s="183"/>
      <c r="C660" s="183"/>
      <c r="D660" s="183"/>
      <c r="E660" s="183"/>
      <c r="F660" s="183"/>
      <c r="G660" s="183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  <c r="W660" s="183"/>
      <c r="X660" s="183"/>
      <c r="Y660" s="183"/>
      <c r="Z660" s="183"/>
    </row>
    <row r="661" spans="1:26" ht="15.75" customHeight="1" x14ac:dyDescent="0.3">
      <c r="A661" s="183"/>
      <c r="B661" s="183"/>
      <c r="C661" s="183"/>
      <c r="D661" s="183"/>
      <c r="E661" s="183"/>
      <c r="F661" s="183"/>
      <c r="G661" s="183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  <c r="W661" s="183"/>
      <c r="X661" s="183"/>
      <c r="Y661" s="183"/>
      <c r="Z661" s="183"/>
    </row>
    <row r="662" spans="1:26" ht="15.75" customHeight="1" x14ac:dyDescent="0.3">
      <c r="A662" s="183"/>
      <c r="B662" s="183"/>
      <c r="C662" s="183"/>
      <c r="D662" s="183"/>
      <c r="E662" s="183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  <c r="Z662" s="183"/>
    </row>
    <row r="663" spans="1:26" ht="15.75" customHeight="1" x14ac:dyDescent="0.3">
      <c r="A663" s="183"/>
      <c r="B663" s="183"/>
      <c r="C663" s="183"/>
      <c r="D663" s="183"/>
      <c r="E663" s="183"/>
      <c r="F663" s="183"/>
      <c r="G663" s="183"/>
      <c r="H663" s="183"/>
      <c r="I663" s="183"/>
      <c r="J663" s="183"/>
      <c r="K663" s="183"/>
      <c r="L663" s="183"/>
      <c r="M663" s="183"/>
      <c r="N663" s="183"/>
      <c r="O663" s="183"/>
      <c r="P663" s="183"/>
      <c r="Q663" s="183"/>
      <c r="R663" s="183"/>
      <c r="S663" s="183"/>
      <c r="T663" s="183"/>
      <c r="U663" s="183"/>
      <c r="V663" s="183"/>
      <c r="W663" s="183"/>
      <c r="X663" s="183"/>
      <c r="Y663" s="183"/>
      <c r="Z663" s="183"/>
    </row>
    <row r="664" spans="1:26" ht="15.75" customHeight="1" x14ac:dyDescent="0.3">
      <c r="A664" s="183"/>
      <c r="B664" s="183"/>
      <c r="C664" s="183"/>
      <c r="D664" s="183"/>
      <c r="E664" s="183"/>
      <c r="F664" s="183"/>
      <c r="G664" s="183"/>
      <c r="H664" s="183"/>
      <c r="I664" s="183"/>
      <c r="J664" s="183"/>
      <c r="K664" s="183"/>
      <c r="L664" s="183"/>
      <c r="M664" s="183"/>
      <c r="N664" s="183"/>
      <c r="O664" s="183"/>
      <c r="P664" s="183"/>
      <c r="Q664" s="183"/>
      <c r="R664" s="183"/>
      <c r="S664" s="183"/>
      <c r="T664" s="183"/>
      <c r="U664" s="183"/>
      <c r="V664" s="183"/>
      <c r="W664" s="183"/>
      <c r="X664" s="183"/>
      <c r="Y664" s="183"/>
      <c r="Z664" s="183"/>
    </row>
    <row r="665" spans="1:26" ht="15.75" customHeight="1" x14ac:dyDescent="0.3">
      <c r="A665" s="183"/>
      <c r="B665" s="183"/>
      <c r="C665" s="183"/>
      <c r="D665" s="183"/>
      <c r="E665" s="183"/>
      <c r="F665" s="183"/>
      <c r="G665" s="183"/>
      <c r="H665" s="183"/>
      <c r="I665" s="183"/>
      <c r="J665" s="183"/>
      <c r="K665" s="183"/>
      <c r="L665" s="183"/>
      <c r="M665" s="183"/>
      <c r="N665" s="183"/>
      <c r="O665" s="183"/>
      <c r="P665" s="183"/>
      <c r="Q665" s="183"/>
      <c r="R665" s="183"/>
      <c r="S665" s="183"/>
      <c r="T665" s="183"/>
      <c r="U665" s="183"/>
      <c r="V665" s="183"/>
      <c r="W665" s="183"/>
      <c r="X665" s="183"/>
      <c r="Y665" s="183"/>
      <c r="Z665" s="183"/>
    </row>
    <row r="666" spans="1:26" ht="15.75" customHeight="1" x14ac:dyDescent="0.3">
      <c r="A666" s="183"/>
      <c r="B666" s="183"/>
      <c r="C666" s="183"/>
      <c r="D666" s="183"/>
      <c r="E666" s="183"/>
      <c r="F666" s="183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83"/>
      <c r="S666" s="183"/>
      <c r="T666" s="183"/>
      <c r="U666" s="183"/>
      <c r="V666" s="183"/>
      <c r="W666" s="183"/>
      <c r="X666" s="183"/>
      <c r="Y666" s="183"/>
      <c r="Z666" s="183"/>
    </row>
    <row r="667" spans="1:26" ht="15.75" customHeight="1" x14ac:dyDescent="0.3">
      <c r="A667" s="183"/>
      <c r="B667" s="183"/>
      <c r="C667" s="183"/>
      <c r="D667" s="183"/>
      <c r="E667" s="183"/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  <c r="W667" s="183"/>
      <c r="X667" s="183"/>
      <c r="Y667" s="183"/>
      <c r="Z667" s="183"/>
    </row>
    <row r="668" spans="1:26" ht="15.75" customHeight="1" x14ac:dyDescent="0.3">
      <c r="A668" s="183"/>
      <c r="B668" s="183"/>
      <c r="C668" s="183"/>
      <c r="D668" s="183"/>
      <c r="E668" s="183"/>
      <c r="F668" s="183"/>
      <c r="G668" s="183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83"/>
      <c r="S668" s="183"/>
      <c r="T668" s="183"/>
      <c r="U668" s="183"/>
      <c r="V668" s="183"/>
      <c r="W668" s="183"/>
      <c r="X668" s="183"/>
      <c r="Y668" s="183"/>
      <c r="Z668" s="183"/>
    </row>
    <row r="669" spans="1:26" ht="15.75" customHeight="1" x14ac:dyDescent="0.3">
      <c r="A669" s="183"/>
      <c r="B669" s="183"/>
      <c r="C669" s="183"/>
      <c r="D669" s="183"/>
      <c r="E669" s="183"/>
      <c r="F669" s="183"/>
      <c r="G669" s="183"/>
      <c r="H669" s="183"/>
      <c r="I669" s="183"/>
      <c r="J669" s="183"/>
      <c r="K669" s="183"/>
      <c r="L669" s="183"/>
      <c r="M669" s="183"/>
      <c r="N669" s="183"/>
      <c r="O669" s="183"/>
      <c r="P669" s="183"/>
      <c r="Q669" s="183"/>
      <c r="R669" s="183"/>
      <c r="S669" s="183"/>
      <c r="T669" s="183"/>
      <c r="U669" s="183"/>
      <c r="V669" s="183"/>
      <c r="W669" s="183"/>
      <c r="X669" s="183"/>
      <c r="Y669" s="183"/>
      <c r="Z669" s="183"/>
    </row>
    <row r="670" spans="1:26" ht="15.75" customHeight="1" x14ac:dyDescent="0.3">
      <c r="A670" s="183"/>
      <c r="B670" s="183"/>
      <c r="C670" s="183"/>
      <c r="D670" s="183"/>
      <c r="E670" s="183"/>
      <c r="F670" s="183"/>
      <c r="G670" s="183"/>
      <c r="H670" s="183"/>
      <c r="I670" s="183"/>
      <c r="J670" s="183"/>
      <c r="K670" s="183"/>
      <c r="L670" s="183"/>
      <c r="M670" s="183"/>
      <c r="N670" s="183"/>
      <c r="O670" s="183"/>
      <c r="P670" s="183"/>
      <c r="Q670" s="183"/>
      <c r="R670" s="183"/>
      <c r="S670" s="183"/>
      <c r="T670" s="183"/>
      <c r="U670" s="183"/>
      <c r="V670" s="183"/>
      <c r="W670" s="183"/>
      <c r="X670" s="183"/>
      <c r="Y670" s="183"/>
      <c r="Z670" s="183"/>
    </row>
    <row r="671" spans="1:26" ht="15.75" customHeight="1" x14ac:dyDescent="0.3">
      <c r="A671" s="183"/>
      <c r="B671" s="183"/>
      <c r="C671" s="183"/>
      <c r="D671" s="183"/>
      <c r="E671" s="183"/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  <c r="W671" s="183"/>
      <c r="X671" s="183"/>
      <c r="Y671" s="183"/>
      <c r="Z671" s="183"/>
    </row>
    <row r="672" spans="1:26" ht="15.75" customHeight="1" x14ac:dyDescent="0.3">
      <c r="A672" s="183"/>
      <c r="B672" s="183"/>
      <c r="C672" s="18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3"/>
      <c r="O672" s="183"/>
      <c r="P672" s="183"/>
      <c r="Q672" s="183"/>
      <c r="R672" s="183"/>
      <c r="S672" s="183"/>
      <c r="T672" s="183"/>
      <c r="U672" s="183"/>
      <c r="V672" s="183"/>
      <c r="W672" s="183"/>
      <c r="X672" s="183"/>
      <c r="Y672" s="183"/>
      <c r="Z672" s="183"/>
    </row>
    <row r="673" spans="1:26" ht="15.75" customHeight="1" x14ac:dyDescent="0.3">
      <c r="A673" s="183"/>
      <c r="B673" s="183"/>
      <c r="C673" s="183"/>
      <c r="D673" s="183"/>
      <c r="E673" s="183"/>
      <c r="F673" s="183"/>
      <c r="G673" s="183"/>
      <c r="H673" s="183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83"/>
      <c r="T673" s="183"/>
      <c r="U673" s="183"/>
      <c r="V673" s="183"/>
      <c r="W673" s="183"/>
      <c r="X673" s="183"/>
      <c r="Y673" s="183"/>
      <c r="Z673" s="183"/>
    </row>
    <row r="674" spans="1:26" ht="15.75" customHeight="1" x14ac:dyDescent="0.3">
      <c r="A674" s="183"/>
      <c r="B674" s="183"/>
      <c r="C674" s="183"/>
      <c r="D674" s="183"/>
      <c r="E674" s="183"/>
      <c r="F674" s="183"/>
      <c r="G674" s="183"/>
      <c r="H674" s="183"/>
      <c r="I674" s="183"/>
      <c r="J674" s="183"/>
      <c r="K674" s="183"/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  <c r="W674" s="183"/>
      <c r="X674" s="183"/>
      <c r="Y674" s="183"/>
      <c r="Z674" s="183"/>
    </row>
    <row r="675" spans="1:26" ht="15.75" customHeight="1" x14ac:dyDescent="0.3">
      <c r="A675" s="183"/>
      <c r="B675" s="183"/>
      <c r="C675" s="183"/>
      <c r="D675" s="183"/>
      <c r="E675" s="183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  <c r="W675" s="183"/>
      <c r="X675" s="183"/>
      <c r="Y675" s="183"/>
      <c r="Z675" s="183"/>
    </row>
    <row r="676" spans="1:26" ht="15.75" customHeight="1" x14ac:dyDescent="0.3">
      <c r="A676" s="183"/>
      <c r="B676" s="183"/>
      <c r="C676" s="183"/>
      <c r="D676" s="183"/>
      <c r="E676" s="183"/>
      <c r="F676" s="183"/>
      <c r="G676" s="183"/>
      <c r="H676" s="183"/>
      <c r="I676" s="183"/>
      <c r="J676" s="183"/>
      <c r="K676" s="183"/>
      <c r="L676" s="183"/>
      <c r="M676" s="183"/>
      <c r="N676" s="183"/>
      <c r="O676" s="183"/>
      <c r="P676" s="183"/>
      <c r="Q676" s="183"/>
      <c r="R676" s="183"/>
      <c r="S676" s="183"/>
      <c r="T676" s="183"/>
      <c r="U676" s="183"/>
      <c r="V676" s="183"/>
      <c r="W676" s="183"/>
      <c r="X676" s="183"/>
      <c r="Y676" s="183"/>
      <c r="Z676" s="183"/>
    </row>
    <row r="677" spans="1:26" ht="15.75" customHeight="1" x14ac:dyDescent="0.3">
      <c r="A677" s="183"/>
      <c r="B677" s="183"/>
      <c r="C677" s="183"/>
      <c r="D677" s="183"/>
      <c r="E677" s="183"/>
      <c r="F677" s="183"/>
      <c r="G677" s="183"/>
      <c r="H677" s="183"/>
      <c r="I677" s="183"/>
      <c r="J677" s="183"/>
      <c r="K677" s="183"/>
      <c r="L677" s="183"/>
      <c r="M677" s="183"/>
      <c r="N677" s="183"/>
      <c r="O677" s="183"/>
      <c r="P677" s="183"/>
      <c r="Q677" s="183"/>
      <c r="R677" s="183"/>
      <c r="S677" s="183"/>
      <c r="T677" s="183"/>
      <c r="U677" s="183"/>
      <c r="V677" s="183"/>
      <c r="W677" s="183"/>
      <c r="X677" s="183"/>
      <c r="Y677" s="183"/>
      <c r="Z677" s="183"/>
    </row>
    <row r="678" spans="1:26" ht="15.75" customHeight="1" x14ac:dyDescent="0.3">
      <c r="A678" s="183"/>
      <c r="B678" s="183"/>
      <c r="C678" s="18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183"/>
      <c r="P678" s="183"/>
      <c r="Q678" s="183"/>
      <c r="R678" s="183"/>
      <c r="S678" s="183"/>
      <c r="T678" s="183"/>
      <c r="U678" s="183"/>
      <c r="V678" s="183"/>
      <c r="W678" s="183"/>
      <c r="X678" s="183"/>
      <c r="Y678" s="183"/>
      <c r="Z678" s="183"/>
    </row>
    <row r="679" spans="1:26" ht="15.75" customHeight="1" x14ac:dyDescent="0.3">
      <c r="A679" s="183"/>
      <c r="B679" s="183"/>
      <c r="C679" s="18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183"/>
      <c r="P679" s="183"/>
      <c r="Q679" s="183"/>
      <c r="R679" s="183"/>
      <c r="S679" s="183"/>
      <c r="T679" s="183"/>
      <c r="U679" s="183"/>
      <c r="V679" s="183"/>
      <c r="W679" s="183"/>
      <c r="X679" s="183"/>
      <c r="Y679" s="183"/>
      <c r="Z679" s="183"/>
    </row>
    <row r="680" spans="1:26" ht="15.75" customHeight="1" x14ac:dyDescent="0.3">
      <c r="A680" s="183"/>
      <c r="B680" s="183"/>
      <c r="C680" s="18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83"/>
      <c r="W680" s="183"/>
      <c r="X680" s="183"/>
      <c r="Y680" s="183"/>
      <c r="Z680" s="183"/>
    </row>
    <row r="681" spans="1:26" ht="15.75" customHeight="1" x14ac:dyDescent="0.3">
      <c r="A681" s="183"/>
      <c r="B681" s="183"/>
      <c r="C681" s="18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83"/>
      <c r="W681" s="183"/>
      <c r="X681" s="183"/>
      <c r="Y681" s="183"/>
      <c r="Z681" s="183"/>
    </row>
    <row r="682" spans="1:26" ht="15.75" customHeight="1" x14ac:dyDescent="0.3">
      <c r="A682" s="183"/>
      <c r="B682" s="183"/>
      <c r="C682" s="18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  <c r="P682" s="183"/>
      <c r="Q682" s="183"/>
      <c r="R682" s="183"/>
      <c r="S682" s="183"/>
      <c r="T682" s="183"/>
      <c r="U682" s="183"/>
      <c r="V682" s="183"/>
      <c r="W682" s="183"/>
      <c r="X682" s="183"/>
      <c r="Y682" s="183"/>
      <c r="Z682" s="183"/>
    </row>
    <row r="683" spans="1:26" ht="15.75" customHeight="1" x14ac:dyDescent="0.3">
      <c r="A683" s="183"/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83"/>
      <c r="W683" s="183"/>
      <c r="X683" s="183"/>
      <c r="Y683" s="183"/>
      <c r="Z683" s="183"/>
    </row>
    <row r="684" spans="1:26" ht="15.75" customHeight="1" x14ac:dyDescent="0.3">
      <c r="A684" s="183"/>
      <c r="B684" s="183"/>
      <c r="C684" s="183"/>
      <c r="D684" s="183"/>
      <c r="E684" s="183"/>
      <c r="F684" s="183"/>
      <c r="G684" s="183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  <c r="V684" s="183"/>
      <c r="W684" s="183"/>
      <c r="X684" s="183"/>
      <c r="Y684" s="183"/>
      <c r="Z684" s="183"/>
    </row>
    <row r="685" spans="1:26" ht="15.75" customHeight="1" x14ac:dyDescent="0.3">
      <c r="A685" s="183"/>
      <c r="B685" s="183"/>
      <c r="C685" s="183"/>
      <c r="D685" s="183"/>
      <c r="E685" s="183"/>
      <c r="F685" s="183"/>
      <c r="G685" s="183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  <c r="V685" s="183"/>
      <c r="W685" s="183"/>
      <c r="X685" s="183"/>
      <c r="Y685" s="183"/>
      <c r="Z685" s="183"/>
    </row>
    <row r="686" spans="1:26" ht="15.75" customHeight="1" x14ac:dyDescent="0.3">
      <c r="A686" s="183"/>
      <c r="B686" s="183"/>
      <c r="C686" s="183"/>
      <c r="D686" s="183"/>
      <c r="E686" s="183"/>
      <c r="F686" s="183"/>
      <c r="G686" s="183"/>
      <c r="H686" s="183"/>
      <c r="I686" s="183"/>
      <c r="J686" s="183"/>
      <c r="K686" s="183"/>
      <c r="L686" s="183"/>
      <c r="M686" s="183"/>
      <c r="N686" s="183"/>
      <c r="O686" s="183"/>
      <c r="P686" s="183"/>
      <c r="Q686" s="183"/>
      <c r="R686" s="183"/>
      <c r="S686" s="183"/>
      <c r="T686" s="183"/>
      <c r="U686" s="183"/>
      <c r="V686" s="183"/>
      <c r="W686" s="183"/>
      <c r="X686" s="183"/>
      <c r="Y686" s="183"/>
      <c r="Z686" s="183"/>
    </row>
    <row r="687" spans="1:26" ht="15.75" customHeight="1" x14ac:dyDescent="0.3">
      <c r="A687" s="183"/>
      <c r="B687" s="183"/>
      <c r="C687" s="183"/>
      <c r="D687" s="183"/>
      <c r="E687" s="183"/>
      <c r="F687" s="183"/>
      <c r="G687" s="183"/>
      <c r="H687" s="183"/>
      <c r="I687" s="183"/>
      <c r="J687" s="183"/>
      <c r="K687" s="183"/>
      <c r="L687" s="183"/>
      <c r="M687" s="183"/>
      <c r="N687" s="183"/>
      <c r="O687" s="183"/>
      <c r="P687" s="183"/>
      <c r="Q687" s="183"/>
      <c r="R687" s="183"/>
      <c r="S687" s="183"/>
      <c r="T687" s="183"/>
      <c r="U687" s="183"/>
      <c r="V687" s="183"/>
      <c r="W687" s="183"/>
      <c r="X687" s="183"/>
      <c r="Y687" s="183"/>
      <c r="Z687" s="183"/>
    </row>
    <row r="688" spans="1:26" ht="15.75" customHeight="1" x14ac:dyDescent="0.3">
      <c r="A688" s="183"/>
      <c r="B688" s="183"/>
      <c r="C688" s="18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  <c r="Q688" s="183"/>
      <c r="R688" s="183"/>
      <c r="S688" s="183"/>
      <c r="T688" s="183"/>
      <c r="U688" s="183"/>
      <c r="V688" s="183"/>
      <c r="W688" s="183"/>
      <c r="X688" s="183"/>
      <c r="Y688" s="183"/>
      <c r="Z688" s="183"/>
    </row>
    <row r="689" spans="1:26" ht="15.75" customHeight="1" x14ac:dyDescent="0.3">
      <c r="A689" s="183"/>
      <c r="B689" s="183"/>
      <c r="C689" s="183"/>
      <c r="D689" s="183"/>
      <c r="E689" s="183"/>
      <c r="F689" s="183"/>
      <c r="G689" s="183"/>
      <c r="H689" s="183"/>
      <c r="I689" s="183"/>
      <c r="J689" s="183"/>
      <c r="K689" s="183"/>
      <c r="L689" s="183"/>
      <c r="M689" s="183"/>
      <c r="N689" s="183"/>
      <c r="O689" s="183"/>
      <c r="P689" s="183"/>
      <c r="Q689" s="183"/>
      <c r="R689" s="183"/>
      <c r="S689" s="183"/>
      <c r="T689" s="183"/>
      <c r="U689" s="183"/>
      <c r="V689" s="183"/>
      <c r="W689" s="183"/>
      <c r="X689" s="183"/>
      <c r="Y689" s="183"/>
      <c r="Z689" s="183"/>
    </row>
    <row r="690" spans="1:26" ht="15.75" customHeight="1" x14ac:dyDescent="0.3">
      <c r="A690" s="183"/>
      <c r="B690" s="183"/>
      <c r="C690" s="18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83"/>
      <c r="W690" s="183"/>
      <c r="X690" s="183"/>
      <c r="Y690" s="183"/>
      <c r="Z690" s="183"/>
    </row>
    <row r="691" spans="1:26" ht="15.75" customHeight="1" x14ac:dyDescent="0.3">
      <c r="A691" s="183"/>
      <c r="B691" s="183"/>
      <c r="C691" s="183"/>
      <c r="D691" s="183"/>
      <c r="E691" s="183"/>
      <c r="F691" s="183"/>
      <c r="G691" s="183"/>
      <c r="H691" s="183"/>
      <c r="I691" s="183"/>
      <c r="J691" s="183"/>
      <c r="K691" s="183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  <c r="W691" s="183"/>
      <c r="X691" s="183"/>
      <c r="Y691" s="183"/>
      <c r="Z691" s="183"/>
    </row>
    <row r="692" spans="1:26" ht="15.75" customHeight="1" x14ac:dyDescent="0.3">
      <c r="A692" s="183"/>
      <c r="B692" s="183"/>
      <c r="C692" s="183"/>
      <c r="D692" s="183"/>
      <c r="E692" s="183"/>
      <c r="F692" s="183"/>
      <c r="G692" s="183"/>
      <c r="H692" s="183"/>
      <c r="I692" s="183"/>
      <c r="J692" s="183"/>
      <c r="K692" s="183"/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  <c r="W692" s="183"/>
      <c r="X692" s="183"/>
      <c r="Y692" s="183"/>
      <c r="Z692" s="183"/>
    </row>
    <row r="693" spans="1:26" ht="15.75" customHeight="1" x14ac:dyDescent="0.3">
      <c r="A693" s="183"/>
      <c r="B693" s="183"/>
      <c r="C693" s="183"/>
      <c r="D693" s="183"/>
      <c r="E693" s="183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  <c r="Z693" s="183"/>
    </row>
    <row r="694" spans="1:26" ht="15.75" customHeight="1" x14ac:dyDescent="0.3">
      <c r="A694" s="183"/>
      <c r="B694" s="183"/>
      <c r="C694" s="183"/>
      <c r="D694" s="183"/>
      <c r="E694" s="183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  <c r="W694" s="183"/>
      <c r="X694" s="183"/>
      <c r="Y694" s="183"/>
      <c r="Z694" s="183"/>
    </row>
    <row r="695" spans="1:26" ht="15.75" customHeight="1" x14ac:dyDescent="0.3">
      <c r="A695" s="183"/>
      <c r="B695" s="183"/>
      <c r="C695" s="183"/>
      <c r="D695" s="183"/>
      <c r="E695" s="183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  <c r="W695" s="183"/>
      <c r="X695" s="183"/>
      <c r="Y695" s="183"/>
      <c r="Z695" s="183"/>
    </row>
    <row r="696" spans="1:26" ht="15.75" customHeight="1" x14ac:dyDescent="0.3">
      <c r="A696" s="183"/>
      <c r="B696" s="183"/>
      <c r="C696" s="183"/>
      <c r="D696" s="183"/>
      <c r="E696" s="183"/>
      <c r="F696" s="183"/>
      <c r="G696" s="183"/>
      <c r="H696" s="183"/>
      <c r="I696" s="183"/>
      <c r="J696" s="183"/>
      <c r="K696" s="183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  <c r="W696" s="183"/>
      <c r="X696" s="183"/>
      <c r="Y696" s="183"/>
      <c r="Z696" s="183"/>
    </row>
    <row r="697" spans="1:26" ht="15.75" customHeight="1" x14ac:dyDescent="0.3">
      <c r="A697" s="183"/>
      <c r="B697" s="183"/>
      <c r="C697" s="18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  <c r="W697" s="183"/>
      <c r="X697" s="183"/>
      <c r="Y697" s="183"/>
      <c r="Z697" s="183"/>
    </row>
    <row r="698" spans="1:26" ht="15.75" customHeight="1" x14ac:dyDescent="0.3">
      <c r="A698" s="183"/>
      <c r="B698" s="183"/>
      <c r="C698" s="183"/>
      <c r="D698" s="183"/>
      <c r="E698" s="183"/>
      <c r="F698" s="183"/>
      <c r="G698" s="183"/>
      <c r="H698" s="183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</row>
    <row r="699" spans="1:26" ht="15.75" customHeight="1" x14ac:dyDescent="0.3">
      <c r="A699" s="183"/>
      <c r="B699" s="183"/>
      <c r="C699" s="183"/>
      <c r="D699" s="183"/>
      <c r="E699" s="183"/>
      <c r="F699" s="183"/>
      <c r="G699" s="183"/>
      <c r="H699" s="183"/>
      <c r="I699" s="183"/>
      <c r="J699" s="183"/>
      <c r="K699" s="183"/>
      <c r="L699" s="183"/>
      <c r="M699" s="183"/>
      <c r="N699" s="183"/>
      <c r="O699" s="183"/>
      <c r="P699" s="183"/>
      <c r="Q699" s="183"/>
      <c r="R699" s="183"/>
      <c r="S699" s="183"/>
      <c r="T699" s="183"/>
      <c r="U699" s="183"/>
      <c r="V699" s="183"/>
      <c r="W699" s="183"/>
      <c r="X699" s="183"/>
      <c r="Y699" s="183"/>
      <c r="Z699" s="183"/>
    </row>
    <row r="700" spans="1:26" ht="15.75" customHeight="1" x14ac:dyDescent="0.3">
      <c r="A700" s="183"/>
      <c r="B700" s="183"/>
      <c r="C700" s="183"/>
      <c r="D700" s="183"/>
      <c r="E700" s="183"/>
      <c r="F700" s="183"/>
      <c r="G700" s="183"/>
      <c r="H700" s="183"/>
      <c r="I700" s="183"/>
      <c r="J700" s="183"/>
      <c r="K700" s="183"/>
      <c r="L700" s="183"/>
      <c r="M700" s="183"/>
      <c r="N700" s="183"/>
      <c r="O700" s="183"/>
      <c r="P700" s="183"/>
      <c r="Q700" s="183"/>
      <c r="R700" s="183"/>
      <c r="S700" s="183"/>
      <c r="T700" s="183"/>
      <c r="U700" s="183"/>
      <c r="V700" s="183"/>
      <c r="W700" s="183"/>
      <c r="X700" s="183"/>
      <c r="Y700" s="183"/>
      <c r="Z700" s="183"/>
    </row>
    <row r="701" spans="1:26" ht="15.75" customHeight="1" x14ac:dyDescent="0.3">
      <c r="A701" s="183"/>
      <c r="B701" s="183"/>
      <c r="C701" s="183"/>
      <c r="D701" s="183"/>
      <c r="E701" s="183"/>
      <c r="F701" s="183"/>
      <c r="G701" s="183"/>
      <c r="H701" s="183"/>
      <c r="I701" s="183"/>
      <c r="J701" s="183"/>
      <c r="K701" s="183"/>
      <c r="L701" s="183"/>
      <c r="M701" s="183"/>
      <c r="N701" s="183"/>
      <c r="O701" s="183"/>
      <c r="P701" s="183"/>
      <c r="Q701" s="183"/>
      <c r="R701" s="183"/>
      <c r="S701" s="183"/>
      <c r="T701" s="183"/>
      <c r="U701" s="183"/>
      <c r="V701" s="183"/>
      <c r="W701" s="183"/>
      <c r="X701" s="183"/>
      <c r="Y701" s="183"/>
      <c r="Z701" s="183"/>
    </row>
    <row r="702" spans="1:26" ht="15.75" customHeight="1" x14ac:dyDescent="0.3">
      <c r="A702" s="183"/>
      <c r="B702" s="183"/>
      <c r="C702" s="183"/>
      <c r="D702" s="183"/>
      <c r="E702" s="183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  <c r="W702" s="183"/>
      <c r="X702" s="183"/>
      <c r="Y702" s="183"/>
      <c r="Z702" s="183"/>
    </row>
    <row r="703" spans="1:26" ht="15.75" customHeight="1" x14ac:dyDescent="0.3">
      <c r="A703" s="183"/>
      <c r="B703" s="183"/>
      <c r="C703" s="183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  <c r="Z703" s="183"/>
    </row>
    <row r="704" spans="1:26" ht="15.75" customHeight="1" x14ac:dyDescent="0.3">
      <c r="A704" s="183"/>
      <c r="B704" s="183"/>
      <c r="C704" s="183"/>
      <c r="D704" s="183"/>
      <c r="E704" s="183"/>
      <c r="F704" s="183"/>
      <c r="G704" s="183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  <c r="W704" s="183"/>
      <c r="X704" s="183"/>
      <c r="Y704" s="183"/>
      <c r="Z704" s="183"/>
    </row>
    <row r="705" spans="1:26" ht="15.75" customHeight="1" x14ac:dyDescent="0.3">
      <c r="A705" s="183"/>
      <c r="B705" s="183"/>
      <c r="C705" s="183"/>
      <c r="D705" s="183"/>
      <c r="E705" s="183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  <c r="W705" s="183"/>
      <c r="X705" s="183"/>
      <c r="Y705" s="183"/>
      <c r="Z705" s="183"/>
    </row>
    <row r="706" spans="1:26" ht="15.75" customHeight="1" x14ac:dyDescent="0.3">
      <c r="A706" s="183"/>
      <c r="B706" s="183"/>
      <c r="C706" s="18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3"/>
      <c r="X706" s="183"/>
      <c r="Y706" s="183"/>
      <c r="Z706" s="183"/>
    </row>
    <row r="707" spans="1:26" ht="15.75" customHeight="1" x14ac:dyDescent="0.3">
      <c r="A707" s="183"/>
      <c r="B707" s="183"/>
      <c r="C707" s="183"/>
      <c r="D707" s="183"/>
      <c r="E707" s="183"/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  <c r="Z707" s="183"/>
    </row>
    <row r="708" spans="1:26" ht="15.75" customHeight="1" x14ac:dyDescent="0.3">
      <c r="A708" s="183"/>
      <c r="B708" s="183"/>
      <c r="C708" s="183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  <c r="Z708" s="183"/>
    </row>
    <row r="709" spans="1:26" ht="15.75" customHeight="1" x14ac:dyDescent="0.3">
      <c r="A709" s="183"/>
      <c r="B709" s="183"/>
      <c r="C709" s="183"/>
      <c r="D709" s="183"/>
      <c r="E709" s="183"/>
      <c r="F709" s="183"/>
      <c r="G709" s="183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</row>
    <row r="710" spans="1:26" ht="15.75" customHeight="1" x14ac:dyDescent="0.3">
      <c r="A710" s="183"/>
      <c r="B710" s="183"/>
      <c r="C710" s="183"/>
      <c r="D710" s="183"/>
      <c r="E710" s="183"/>
      <c r="F710" s="183"/>
      <c r="G710" s="183"/>
      <c r="H710" s="183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  <c r="Z710" s="183"/>
    </row>
    <row r="711" spans="1:26" ht="15.75" customHeight="1" x14ac:dyDescent="0.3">
      <c r="A711" s="183"/>
      <c r="B711" s="183"/>
      <c r="C711" s="18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  <c r="Z711" s="183"/>
    </row>
    <row r="712" spans="1:26" ht="15.75" customHeight="1" x14ac:dyDescent="0.3">
      <c r="A712" s="183"/>
      <c r="B712" s="183"/>
      <c r="C712" s="183"/>
      <c r="D712" s="183"/>
      <c r="E712" s="183"/>
      <c r="F712" s="183"/>
      <c r="G712" s="183"/>
      <c r="H712" s="183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  <c r="W712" s="183"/>
      <c r="X712" s="183"/>
      <c r="Y712" s="183"/>
      <c r="Z712" s="183"/>
    </row>
    <row r="713" spans="1:26" ht="15.75" customHeight="1" x14ac:dyDescent="0.3">
      <c r="A713" s="183"/>
      <c r="B713" s="183"/>
      <c r="C713" s="183"/>
      <c r="D713" s="183"/>
      <c r="E713" s="183"/>
      <c r="F713" s="183"/>
      <c r="G713" s="183"/>
      <c r="H713" s="183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  <c r="W713" s="183"/>
      <c r="X713" s="183"/>
      <c r="Y713" s="183"/>
      <c r="Z713" s="183"/>
    </row>
    <row r="714" spans="1:26" ht="15.75" customHeight="1" x14ac:dyDescent="0.3">
      <c r="A714" s="183"/>
      <c r="B714" s="183"/>
      <c r="C714" s="183"/>
      <c r="D714" s="183"/>
      <c r="E714" s="183"/>
      <c r="F714" s="183"/>
      <c r="G714" s="183"/>
      <c r="H714" s="183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  <c r="W714" s="183"/>
      <c r="X714" s="183"/>
      <c r="Y714" s="183"/>
      <c r="Z714" s="183"/>
    </row>
    <row r="715" spans="1:26" ht="15.75" customHeight="1" x14ac:dyDescent="0.3">
      <c r="A715" s="183"/>
      <c r="B715" s="183"/>
      <c r="C715" s="183"/>
      <c r="D715" s="183"/>
      <c r="E715" s="183"/>
      <c r="F715" s="183"/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3"/>
      <c r="Z715" s="183"/>
    </row>
    <row r="716" spans="1:26" ht="15.75" customHeight="1" x14ac:dyDescent="0.3">
      <c r="A716" s="183"/>
      <c r="B716" s="183"/>
      <c r="C716" s="183"/>
      <c r="D716" s="183"/>
      <c r="E716" s="183"/>
      <c r="F716" s="183"/>
      <c r="G716" s="183"/>
      <c r="H716" s="183"/>
      <c r="I716" s="183"/>
      <c r="J716" s="183"/>
      <c r="K716" s="183"/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  <c r="W716" s="183"/>
      <c r="X716" s="183"/>
      <c r="Y716" s="183"/>
      <c r="Z716" s="183"/>
    </row>
    <row r="717" spans="1:26" ht="15.75" customHeight="1" x14ac:dyDescent="0.3">
      <c r="A717" s="183"/>
      <c r="B717" s="183"/>
      <c r="C717" s="183"/>
      <c r="D717" s="183"/>
      <c r="E717" s="183"/>
      <c r="F717" s="183"/>
      <c r="G717" s="183"/>
      <c r="H717" s="183"/>
      <c r="I717" s="183"/>
      <c r="J717" s="183"/>
      <c r="K717" s="183"/>
      <c r="L717" s="183"/>
      <c r="M717" s="183"/>
      <c r="N717" s="183"/>
      <c r="O717" s="183"/>
      <c r="P717" s="183"/>
      <c r="Q717" s="183"/>
      <c r="R717" s="183"/>
      <c r="S717" s="183"/>
      <c r="T717" s="183"/>
      <c r="U717" s="183"/>
      <c r="V717" s="183"/>
      <c r="W717" s="183"/>
      <c r="X717" s="183"/>
      <c r="Y717" s="183"/>
      <c r="Z717" s="183"/>
    </row>
    <row r="718" spans="1:26" ht="15.75" customHeight="1" x14ac:dyDescent="0.3">
      <c r="A718" s="183"/>
      <c r="B718" s="183"/>
      <c r="C718" s="183"/>
      <c r="D718" s="183"/>
      <c r="E718" s="183"/>
      <c r="F718" s="183"/>
      <c r="G718" s="183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  <c r="W718" s="183"/>
      <c r="X718" s="183"/>
      <c r="Y718" s="183"/>
      <c r="Z718" s="183"/>
    </row>
    <row r="719" spans="1:26" ht="15.75" customHeight="1" x14ac:dyDescent="0.3">
      <c r="A719" s="183"/>
      <c r="B719" s="183"/>
      <c r="C719" s="183"/>
      <c r="D719" s="183"/>
      <c r="E719" s="183"/>
      <c r="F719" s="183"/>
      <c r="G719" s="183"/>
      <c r="H719" s="183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83"/>
      <c r="T719" s="183"/>
      <c r="U719" s="183"/>
      <c r="V719" s="183"/>
      <c r="W719" s="183"/>
      <c r="X719" s="183"/>
      <c r="Y719" s="183"/>
      <c r="Z719" s="183"/>
    </row>
    <row r="720" spans="1:26" ht="15.75" customHeight="1" x14ac:dyDescent="0.3">
      <c r="A720" s="183"/>
      <c r="B720" s="183"/>
      <c r="C720" s="183"/>
      <c r="D720" s="183"/>
      <c r="E720" s="183"/>
      <c r="F720" s="183"/>
      <c r="G720" s="183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  <c r="W720" s="183"/>
      <c r="X720" s="183"/>
      <c r="Y720" s="183"/>
      <c r="Z720" s="183"/>
    </row>
    <row r="721" spans="1:26" ht="15.75" customHeight="1" x14ac:dyDescent="0.3">
      <c r="A721" s="183"/>
      <c r="B721" s="183"/>
      <c r="C721" s="183"/>
      <c r="D721" s="183"/>
      <c r="E721" s="183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183"/>
      <c r="X721" s="183"/>
      <c r="Y721" s="183"/>
      <c r="Z721" s="183"/>
    </row>
    <row r="722" spans="1:26" ht="15.75" customHeight="1" x14ac:dyDescent="0.3">
      <c r="A722" s="183"/>
      <c r="B722" s="183"/>
      <c r="C722" s="183"/>
      <c r="D722" s="183"/>
      <c r="E722" s="183"/>
      <c r="F722" s="183"/>
      <c r="G722" s="183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  <c r="W722" s="183"/>
      <c r="X722" s="183"/>
      <c r="Y722" s="183"/>
      <c r="Z722" s="183"/>
    </row>
    <row r="723" spans="1:26" ht="15.75" customHeight="1" x14ac:dyDescent="0.3">
      <c r="A723" s="183"/>
      <c r="B723" s="183"/>
      <c r="C723" s="183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  <c r="W723" s="183"/>
      <c r="X723" s="183"/>
      <c r="Y723" s="183"/>
      <c r="Z723" s="183"/>
    </row>
    <row r="724" spans="1:26" ht="15.75" customHeight="1" x14ac:dyDescent="0.3">
      <c r="A724" s="183"/>
      <c r="B724" s="183"/>
      <c r="C724" s="183"/>
      <c r="D724" s="183"/>
      <c r="E724" s="183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  <c r="Y724" s="183"/>
      <c r="Z724" s="183"/>
    </row>
    <row r="725" spans="1:26" ht="15.75" customHeight="1" x14ac:dyDescent="0.3">
      <c r="A725" s="183"/>
      <c r="B725" s="183"/>
      <c r="C725" s="183"/>
      <c r="D725" s="183"/>
      <c r="E725" s="183"/>
      <c r="F725" s="183"/>
      <c r="G725" s="183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  <c r="W725" s="183"/>
      <c r="X725" s="183"/>
      <c r="Y725" s="183"/>
      <c r="Z725" s="183"/>
    </row>
    <row r="726" spans="1:26" ht="15.75" customHeight="1" x14ac:dyDescent="0.3">
      <c r="A726" s="183"/>
      <c r="B726" s="183"/>
      <c r="C726" s="18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3"/>
      <c r="Z726" s="183"/>
    </row>
    <row r="727" spans="1:26" ht="15.75" customHeight="1" x14ac:dyDescent="0.3">
      <c r="A727" s="183"/>
      <c r="B727" s="183"/>
      <c r="C727" s="183"/>
      <c r="D727" s="183"/>
      <c r="E727" s="183"/>
      <c r="F727" s="183"/>
      <c r="G727" s="183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</row>
    <row r="728" spans="1:26" ht="15.75" customHeight="1" x14ac:dyDescent="0.3">
      <c r="A728" s="183"/>
      <c r="B728" s="183"/>
      <c r="C728" s="18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  <c r="W728" s="183"/>
      <c r="X728" s="183"/>
      <c r="Y728" s="183"/>
      <c r="Z728" s="183"/>
    </row>
    <row r="729" spans="1:26" ht="15.75" customHeight="1" x14ac:dyDescent="0.3">
      <c r="A729" s="183"/>
      <c r="B729" s="183"/>
      <c r="C729" s="18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183"/>
      <c r="P729" s="183"/>
      <c r="Q729" s="183"/>
      <c r="R729" s="183"/>
      <c r="S729" s="183"/>
      <c r="T729" s="183"/>
      <c r="U729" s="183"/>
      <c r="V729" s="183"/>
      <c r="W729" s="183"/>
      <c r="X729" s="183"/>
      <c r="Y729" s="183"/>
      <c r="Z729" s="183"/>
    </row>
    <row r="730" spans="1:26" ht="15.75" customHeight="1" x14ac:dyDescent="0.3">
      <c r="A730" s="183"/>
      <c r="B730" s="183"/>
      <c r="C730" s="183"/>
      <c r="D730" s="183"/>
      <c r="E730" s="183"/>
      <c r="F730" s="183"/>
      <c r="G730" s="183"/>
      <c r="H730" s="183"/>
      <c r="I730" s="183"/>
      <c r="J730" s="183"/>
      <c r="K730" s="183"/>
      <c r="L730" s="183"/>
      <c r="M730" s="183"/>
      <c r="N730" s="183"/>
      <c r="O730" s="183"/>
      <c r="P730" s="183"/>
      <c r="Q730" s="183"/>
      <c r="R730" s="183"/>
      <c r="S730" s="183"/>
      <c r="T730" s="183"/>
      <c r="U730" s="183"/>
      <c r="V730" s="183"/>
      <c r="W730" s="183"/>
      <c r="X730" s="183"/>
      <c r="Y730" s="183"/>
      <c r="Z730" s="183"/>
    </row>
    <row r="731" spans="1:26" ht="15.75" customHeight="1" x14ac:dyDescent="0.3">
      <c r="A731" s="183"/>
      <c r="B731" s="183"/>
      <c r="C731" s="183"/>
      <c r="D731" s="183"/>
      <c r="E731" s="183"/>
      <c r="F731" s="183"/>
      <c r="G731" s="183"/>
      <c r="H731" s="183"/>
      <c r="I731" s="183"/>
      <c r="J731" s="183"/>
      <c r="K731" s="183"/>
      <c r="L731" s="183"/>
      <c r="M731" s="183"/>
      <c r="N731" s="183"/>
      <c r="O731" s="183"/>
      <c r="P731" s="183"/>
      <c r="Q731" s="183"/>
      <c r="R731" s="183"/>
      <c r="S731" s="183"/>
      <c r="T731" s="183"/>
      <c r="U731" s="183"/>
      <c r="V731" s="183"/>
      <c r="W731" s="183"/>
      <c r="X731" s="183"/>
      <c r="Y731" s="183"/>
      <c r="Z731" s="183"/>
    </row>
    <row r="732" spans="1:26" ht="15.75" customHeight="1" x14ac:dyDescent="0.3">
      <c r="A732" s="183"/>
      <c r="B732" s="183"/>
      <c r="C732" s="183"/>
      <c r="D732" s="183"/>
      <c r="E732" s="183"/>
      <c r="F732" s="183"/>
      <c r="G732" s="183"/>
      <c r="H732" s="183"/>
      <c r="I732" s="183"/>
      <c r="J732" s="183"/>
      <c r="K732" s="183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  <c r="W732" s="183"/>
      <c r="X732" s="183"/>
      <c r="Y732" s="183"/>
      <c r="Z732" s="183"/>
    </row>
    <row r="733" spans="1:26" ht="15.75" customHeight="1" x14ac:dyDescent="0.3">
      <c r="A733" s="183"/>
      <c r="B733" s="183"/>
      <c r="C733" s="183"/>
      <c r="D733" s="183"/>
      <c r="E733" s="183"/>
      <c r="F733" s="183"/>
      <c r="G733" s="183"/>
      <c r="H733" s="183"/>
      <c r="I733" s="183"/>
      <c r="J733" s="183"/>
      <c r="K733" s="183"/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  <c r="W733" s="183"/>
      <c r="X733" s="183"/>
      <c r="Y733" s="183"/>
      <c r="Z733" s="183"/>
    </row>
    <row r="734" spans="1:26" ht="15.75" customHeight="1" x14ac:dyDescent="0.3">
      <c r="A734" s="183"/>
      <c r="B734" s="183"/>
      <c r="C734" s="183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</row>
    <row r="735" spans="1:26" ht="15.75" customHeight="1" x14ac:dyDescent="0.3">
      <c r="A735" s="183"/>
      <c r="B735" s="183"/>
      <c r="C735" s="183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183"/>
      <c r="O735" s="183"/>
      <c r="P735" s="183"/>
      <c r="Q735" s="183"/>
      <c r="R735" s="183"/>
      <c r="S735" s="183"/>
      <c r="T735" s="183"/>
      <c r="U735" s="183"/>
      <c r="V735" s="183"/>
      <c r="W735" s="183"/>
      <c r="X735" s="183"/>
      <c r="Y735" s="183"/>
      <c r="Z735" s="183"/>
    </row>
    <row r="736" spans="1:26" ht="15.75" customHeight="1" x14ac:dyDescent="0.3">
      <c r="A736" s="183"/>
      <c r="B736" s="183"/>
      <c r="C736" s="183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183"/>
      <c r="O736" s="183"/>
      <c r="P736" s="183"/>
      <c r="Q736" s="183"/>
      <c r="R736" s="183"/>
      <c r="S736" s="183"/>
      <c r="T736" s="183"/>
      <c r="U736" s="183"/>
      <c r="V736" s="183"/>
      <c r="W736" s="183"/>
      <c r="X736" s="183"/>
      <c r="Y736" s="183"/>
      <c r="Z736" s="183"/>
    </row>
    <row r="737" spans="1:26" ht="15.75" customHeight="1" x14ac:dyDescent="0.3">
      <c r="A737" s="183"/>
      <c r="B737" s="183"/>
      <c r="C737" s="183"/>
      <c r="D737" s="183"/>
      <c r="E737" s="183"/>
      <c r="F737" s="183"/>
      <c r="G737" s="183"/>
      <c r="H737" s="183"/>
      <c r="I737" s="183"/>
      <c r="J737" s="183"/>
      <c r="K737" s="183"/>
      <c r="L737" s="183"/>
      <c r="M737" s="183"/>
      <c r="N737" s="183"/>
      <c r="O737" s="183"/>
      <c r="P737" s="183"/>
      <c r="Q737" s="183"/>
      <c r="R737" s="183"/>
      <c r="S737" s="183"/>
      <c r="T737" s="183"/>
      <c r="U737" s="183"/>
      <c r="V737" s="183"/>
      <c r="W737" s="183"/>
      <c r="X737" s="183"/>
      <c r="Y737" s="183"/>
      <c r="Z737" s="183"/>
    </row>
    <row r="738" spans="1:26" ht="15.75" customHeight="1" x14ac:dyDescent="0.3">
      <c r="A738" s="183"/>
      <c r="B738" s="183"/>
      <c r="C738" s="183"/>
      <c r="D738" s="183"/>
      <c r="E738" s="183"/>
      <c r="F738" s="183"/>
      <c r="G738" s="183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  <c r="W738" s="183"/>
      <c r="X738" s="183"/>
      <c r="Y738" s="183"/>
      <c r="Z738" s="183"/>
    </row>
    <row r="739" spans="1:26" ht="15.75" customHeight="1" x14ac:dyDescent="0.3">
      <c r="A739" s="183"/>
      <c r="B739" s="183"/>
      <c r="C739" s="183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  <c r="Z739" s="183"/>
    </row>
    <row r="740" spans="1:26" ht="15.75" customHeight="1" x14ac:dyDescent="0.3">
      <c r="A740" s="183"/>
      <c r="B740" s="183"/>
      <c r="C740" s="183"/>
      <c r="D740" s="183"/>
      <c r="E740" s="183"/>
      <c r="F740" s="183"/>
      <c r="G740" s="183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  <c r="W740" s="183"/>
      <c r="X740" s="183"/>
      <c r="Y740" s="183"/>
      <c r="Z740" s="183"/>
    </row>
    <row r="741" spans="1:26" ht="15.75" customHeight="1" x14ac:dyDescent="0.3">
      <c r="A741" s="183"/>
      <c r="B741" s="183"/>
      <c r="C741" s="18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  <c r="W741" s="183"/>
      <c r="X741" s="183"/>
      <c r="Y741" s="183"/>
      <c r="Z741" s="183"/>
    </row>
    <row r="742" spans="1:26" ht="15.75" customHeight="1" x14ac:dyDescent="0.3">
      <c r="A742" s="183"/>
      <c r="B742" s="183"/>
      <c r="C742" s="183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  <c r="Z742" s="183"/>
    </row>
    <row r="743" spans="1:26" ht="15.75" customHeight="1" x14ac:dyDescent="0.3">
      <c r="A743" s="183"/>
      <c r="B743" s="183"/>
      <c r="C743" s="183"/>
      <c r="D743" s="183"/>
      <c r="E743" s="183"/>
      <c r="F743" s="183"/>
      <c r="G743" s="183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  <c r="Z743" s="183"/>
    </row>
    <row r="744" spans="1:26" ht="15.75" customHeight="1" x14ac:dyDescent="0.3">
      <c r="A744" s="183"/>
      <c r="B744" s="183"/>
      <c r="C744" s="183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</row>
    <row r="745" spans="1:26" ht="15.75" customHeight="1" x14ac:dyDescent="0.3">
      <c r="A745" s="183"/>
      <c r="B745" s="183"/>
      <c r="C745" s="18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</row>
    <row r="746" spans="1:26" ht="15.75" customHeight="1" x14ac:dyDescent="0.3">
      <c r="A746" s="183"/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  <c r="Z746" s="183"/>
    </row>
    <row r="747" spans="1:26" ht="15.75" customHeight="1" x14ac:dyDescent="0.3">
      <c r="A747" s="183"/>
      <c r="B747" s="183"/>
      <c r="C747" s="183"/>
      <c r="D747" s="183"/>
      <c r="E747" s="183"/>
      <c r="F747" s="183"/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3"/>
      <c r="Z747" s="183"/>
    </row>
    <row r="748" spans="1:26" ht="15.75" customHeight="1" x14ac:dyDescent="0.3">
      <c r="A748" s="183"/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  <c r="X748" s="183"/>
      <c r="Y748" s="183"/>
      <c r="Z748" s="183"/>
    </row>
    <row r="749" spans="1:26" ht="15.75" customHeight="1" x14ac:dyDescent="0.3">
      <c r="A749" s="183"/>
      <c r="B749" s="183"/>
      <c r="C749" s="183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  <c r="Y749" s="183"/>
      <c r="Z749" s="183"/>
    </row>
    <row r="750" spans="1:26" ht="15.75" customHeight="1" x14ac:dyDescent="0.3">
      <c r="A750" s="183"/>
      <c r="B750" s="183"/>
      <c r="C750" s="183"/>
      <c r="D750" s="183"/>
      <c r="E750" s="183"/>
      <c r="F750" s="183"/>
      <c r="G750" s="183"/>
      <c r="H750" s="183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  <c r="W750" s="183"/>
      <c r="X750" s="183"/>
      <c r="Y750" s="183"/>
      <c r="Z750" s="183"/>
    </row>
    <row r="751" spans="1:26" ht="15.75" customHeight="1" x14ac:dyDescent="0.3">
      <c r="A751" s="183"/>
      <c r="B751" s="183"/>
      <c r="C751" s="183"/>
      <c r="D751" s="183"/>
      <c r="E751" s="183"/>
      <c r="F751" s="183"/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3"/>
      <c r="Z751" s="183"/>
    </row>
    <row r="752" spans="1:26" ht="15.75" customHeight="1" x14ac:dyDescent="0.3">
      <c r="A752" s="183"/>
      <c r="B752" s="183"/>
      <c r="C752" s="183"/>
      <c r="D752" s="183"/>
      <c r="E752" s="183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  <c r="W752" s="183"/>
      <c r="X752" s="183"/>
      <c r="Y752" s="183"/>
      <c r="Z752" s="183"/>
    </row>
    <row r="753" spans="1:26" ht="15.75" customHeight="1" x14ac:dyDescent="0.3">
      <c r="A753" s="183"/>
      <c r="B753" s="183"/>
      <c r="C753" s="183"/>
      <c r="D753" s="183"/>
      <c r="E753" s="183"/>
      <c r="F753" s="183"/>
      <c r="G753" s="183"/>
      <c r="H753" s="183"/>
      <c r="I753" s="183"/>
      <c r="J753" s="183"/>
      <c r="K753" s="183"/>
      <c r="L753" s="183"/>
      <c r="M753" s="183"/>
      <c r="N753" s="183"/>
      <c r="O753" s="183"/>
      <c r="P753" s="183"/>
      <c r="Q753" s="183"/>
      <c r="R753" s="183"/>
      <c r="S753" s="183"/>
      <c r="T753" s="183"/>
      <c r="U753" s="183"/>
      <c r="V753" s="183"/>
      <c r="W753" s="183"/>
      <c r="X753" s="183"/>
      <c r="Y753" s="183"/>
      <c r="Z753" s="183"/>
    </row>
    <row r="754" spans="1:26" ht="15.75" customHeight="1" x14ac:dyDescent="0.3">
      <c r="A754" s="183"/>
      <c r="B754" s="183"/>
      <c r="C754" s="183"/>
      <c r="D754" s="183"/>
      <c r="E754" s="183"/>
      <c r="F754" s="183"/>
      <c r="G754" s="183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  <c r="W754" s="183"/>
      <c r="X754" s="183"/>
      <c r="Y754" s="183"/>
      <c r="Z754" s="183"/>
    </row>
    <row r="755" spans="1:26" ht="15.75" customHeight="1" x14ac:dyDescent="0.3">
      <c r="A755" s="183"/>
      <c r="B755" s="183"/>
      <c r="C755" s="183"/>
      <c r="D755" s="183"/>
      <c r="E755" s="183"/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183"/>
      <c r="Z755" s="183"/>
    </row>
    <row r="756" spans="1:26" ht="15.75" customHeight="1" x14ac:dyDescent="0.3">
      <c r="A756" s="183"/>
      <c r="B756" s="183"/>
      <c r="C756" s="183"/>
      <c r="D756" s="183"/>
      <c r="E756" s="183"/>
      <c r="F756" s="183"/>
      <c r="G756" s="183"/>
      <c r="H756" s="183"/>
      <c r="I756" s="183"/>
      <c r="J756" s="183"/>
      <c r="K756" s="183"/>
      <c r="L756" s="183"/>
      <c r="M756" s="183"/>
      <c r="N756" s="183"/>
      <c r="O756" s="183"/>
      <c r="P756" s="183"/>
      <c r="Q756" s="183"/>
      <c r="R756" s="183"/>
      <c r="S756" s="183"/>
      <c r="T756" s="183"/>
      <c r="U756" s="183"/>
      <c r="V756" s="183"/>
      <c r="W756" s="183"/>
      <c r="X756" s="183"/>
      <c r="Y756" s="183"/>
      <c r="Z756" s="183"/>
    </row>
    <row r="757" spans="1:26" ht="15.75" customHeight="1" x14ac:dyDescent="0.3">
      <c r="A757" s="183"/>
      <c r="B757" s="183"/>
      <c r="C757" s="183"/>
      <c r="D757" s="183"/>
      <c r="E757" s="183"/>
      <c r="F757" s="183"/>
      <c r="G757" s="183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183"/>
      <c r="S757" s="183"/>
      <c r="T757" s="183"/>
      <c r="U757" s="183"/>
      <c r="V757" s="183"/>
      <c r="W757" s="183"/>
      <c r="X757" s="183"/>
      <c r="Y757" s="183"/>
      <c r="Z757" s="183"/>
    </row>
    <row r="758" spans="1:26" ht="15.75" customHeight="1" x14ac:dyDescent="0.3">
      <c r="A758" s="183"/>
      <c r="B758" s="183"/>
      <c r="C758" s="183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  <c r="P758" s="183"/>
      <c r="Q758" s="183"/>
      <c r="R758" s="183"/>
      <c r="S758" s="183"/>
      <c r="T758" s="183"/>
      <c r="U758" s="183"/>
      <c r="V758" s="183"/>
      <c r="W758" s="183"/>
      <c r="X758" s="183"/>
      <c r="Y758" s="183"/>
      <c r="Z758" s="183"/>
    </row>
    <row r="759" spans="1:26" ht="15.75" customHeight="1" x14ac:dyDescent="0.3">
      <c r="A759" s="183"/>
      <c r="B759" s="183"/>
      <c r="C759" s="183"/>
      <c r="D759" s="183"/>
      <c r="E759" s="183"/>
      <c r="F759" s="183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  <c r="W759" s="183"/>
      <c r="X759" s="183"/>
      <c r="Y759" s="183"/>
      <c r="Z759" s="183"/>
    </row>
    <row r="760" spans="1:26" ht="15.75" customHeight="1" x14ac:dyDescent="0.3">
      <c r="A760" s="183"/>
      <c r="B760" s="183"/>
      <c r="C760" s="183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  <c r="W760" s="183"/>
      <c r="X760" s="183"/>
      <c r="Y760" s="183"/>
      <c r="Z760" s="183"/>
    </row>
    <row r="761" spans="1:26" ht="15.75" customHeight="1" x14ac:dyDescent="0.3">
      <c r="A761" s="183"/>
      <c r="B761" s="183"/>
      <c r="C761" s="183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  <c r="W761" s="183"/>
      <c r="X761" s="183"/>
      <c r="Y761" s="183"/>
      <c r="Z761" s="183"/>
    </row>
    <row r="762" spans="1:26" ht="15.75" customHeight="1" x14ac:dyDescent="0.3">
      <c r="A762" s="183"/>
      <c r="B762" s="183"/>
      <c r="C762" s="183"/>
      <c r="D762" s="183"/>
      <c r="E762" s="183"/>
      <c r="F762" s="183"/>
      <c r="G762" s="183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  <c r="W762" s="183"/>
      <c r="X762" s="183"/>
      <c r="Y762" s="183"/>
      <c r="Z762" s="183"/>
    </row>
    <row r="763" spans="1:26" ht="15.75" customHeight="1" x14ac:dyDescent="0.3">
      <c r="A763" s="183"/>
      <c r="B763" s="183"/>
      <c r="C763" s="183"/>
      <c r="D763" s="183"/>
      <c r="E763" s="183"/>
      <c r="F763" s="183"/>
      <c r="G763" s="183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  <c r="W763" s="183"/>
      <c r="X763" s="183"/>
      <c r="Y763" s="183"/>
      <c r="Z763" s="183"/>
    </row>
    <row r="764" spans="1:26" ht="15.75" customHeight="1" x14ac:dyDescent="0.3">
      <c r="A764" s="183"/>
      <c r="B764" s="183"/>
      <c r="C764" s="183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  <c r="W764" s="183"/>
      <c r="X764" s="183"/>
      <c r="Y764" s="183"/>
      <c r="Z764" s="183"/>
    </row>
    <row r="765" spans="1:26" ht="15.75" customHeight="1" x14ac:dyDescent="0.3">
      <c r="A765" s="183"/>
      <c r="B765" s="183"/>
      <c r="C765" s="183"/>
      <c r="D765" s="183"/>
      <c r="E765" s="183"/>
      <c r="F765" s="183"/>
      <c r="G765" s="183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  <c r="W765" s="183"/>
      <c r="X765" s="183"/>
      <c r="Y765" s="183"/>
      <c r="Z765" s="183"/>
    </row>
    <row r="766" spans="1:26" ht="15.75" customHeight="1" x14ac:dyDescent="0.3">
      <c r="A766" s="183"/>
      <c r="B766" s="183"/>
      <c r="C766" s="183"/>
      <c r="D766" s="183"/>
      <c r="E766" s="183"/>
      <c r="F766" s="183"/>
      <c r="G766" s="183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  <c r="W766" s="183"/>
      <c r="X766" s="183"/>
      <c r="Y766" s="183"/>
      <c r="Z766" s="183"/>
    </row>
    <row r="767" spans="1:26" ht="15.75" customHeight="1" x14ac:dyDescent="0.3">
      <c r="A767" s="183"/>
      <c r="B767" s="183"/>
      <c r="C767" s="183"/>
      <c r="D767" s="183"/>
      <c r="E767" s="183"/>
      <c r="F767" s="183"/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  <c r="W767" s="183"/>
      <c r="X767" s="183"/>
      <c r="Y767" s="183"/>
      <c r="Z767" s="183"/>
    </row>
    <row r="768" spans="1:26" ht="15.75" customHeight="1" x14ac:dyDescent="0.3">
      <c r="A768" s="183"/>
      <c r="B768" s="183"/>
      <c r="C768" s="183"/>
      <c r="D768" s="183"/>
      <c r="E768" s="183"/>
      <c r="F768" s="183"/>
      <c r="G768" s="183"/>
      <c r="H768" s="183"/>
      <c r="I768" s="183"/>
      <c r="J768" s="183"/>
      <c r="K768" s="183"/>
      <c r="L768" s="183"/>
      <c r="M768" s="183"/>
      <c r="N768" s="183"/>
      <c r="O768" s="183"/>
      <c r="P768" s="183"/>
      <c r="Q768" s="183"/>
      <c r="R768" s="183"/>
      <c r="S768" s="183"/>
      <c r="T768" s="183"/>
      <c r="U768" s="183"/>
      <c r="V768" s="183"/>
      <c r="W768" s="183"/>
      <c r="X768" s="183"/>
      <c r="Y768" s="183"/>
      <c r="Z768" s="183"/>
    </row>
    <row r="769" spans="1:26" ht="15.75" customHeight="1" x14ac:dyDescent="0.3">
      <c r="A769" s="183"/>
      <c r="B769" s="183"/>
      <c r="C769" s="183"/>
      <c r="D769" s="183"/>
      <c r="E769" s="183"/>
      <c r="F769" s="183"/>
      <c r="G769" s="183"/>
      <c r="H769" s="183"/>
      <c r="I769" s="183"/>
      <c r="J769" s="183"/>
      <c r="K769" s="183"/>
      <c r="L769" s="183"/>
      <c r="M769" s="183"/>
      <c r="N769" s="183"/>
      <c r="O769" s="183"/>
      <c r="P769" s="183"/>
      <c r="Q769" s="183"/>
      <c r="R769" s="183"/>
      <c r="S769" s="183"/>
      <c r="T769" s="183"/>
      <c r="U769" s="183"/>
      <c r="V769" s="183"/>
      <c r="W769" s="183"/>
      <c r="X769" s="183"/>
      <c r="Y769" s="183"/>
      <c r="Z769" s="183"/>
    </row>
    <row r="770" spans="1:26" ht="15.75" customHeight="1" x14ac:dyDescent="0.3">
      <c r="A770" s="183"/>
      <c r="B770" s="183"/>
      <c r="C770" s="18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  <c r="W770" s="183"/>
      <c r="X770" s="183"/>
      <c r="Y770" s="183"/>
      <c r="Z770" s="183"/>
    </row>
    <row r="771" spans="1:26" ht="15.75" customHeight="1" x14ac:dyDescent="0.3">
      <c r="A771" s="183"/>
      <c r="B771" s="183"/>
      <c r="C771" s="18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183"/>
      <c r="S771" s="183"/>
      <c r="T771" s="183"/>
      <c r="U771" s="183"/>
      <c r="V771" s="183"/>
      <c r="W771" s="183"/>
      <c r="X771" s="183"/>
      <c r="Y771" s="183"/>
      <c r="Z771" s="183"/>
    </row>
    <row r="772" spans="1:26" ht="15.75" customHeight="1" x14ac:dyDescent="0.3">
      <c r="A772" s="183"/>
      <c r="B772" s="183"/>
      <c r="C772" s="183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  <c r="W772" s="183"/>
      <c r="X772" s="183"/>
      <c r="Y772" s="183"/>
      <c r="Z772" s="183"/>
    </row>
    <row r="773" spans="1:26" ht="15.75" customHeight="1" x14ac:dyDescent="0.3">
      <c r="A773" s="183"/>
      <c r="B773" s="183"/>
      <c r="C773" s="183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183"/>
      <c r="O773" s="183"/>
      <c r="P773" s="183"/>
      <c r="Q773" s="183"/>
      <c r="R773" s="183"/>
      <c r="S773" s="183"/>
      <c r="T773" s="183"/>
      <c r="U773" s="183"/>
      <c r="V773" s="183"/>
      <c r="W773" s="183"/>
      <c r="X773" s="183"/>
      <c r="Y773" s="183"/>
      <c r="Z773" s="183"/>
    </row>
    <row r="774" spans="1:26" ht="15.75" customHeight="1" x14ac:dyDescent="0.3">
      <c r="A774" s="183"/>
      <c r="B774" s="183"/>
      <c r="C774" s="183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183"/>
      <c r="O774" s="183"/>
      <c r="P774" s="183"/>
      <c r="Q774" s="183"/>
      <c r="R774" s="183"/>
      <c r="S774" s="183"/>
      <c r="T774" s="183"/>
      <c r="U774" s="183"/>
      <c r="V774" s="183"/>
      <c r="W774" s="183"/>
      <c r="X774" s="183"/>
      <c r="Y774" s="183"/>
      <c r="Z774" s="183"/>
    </row>
    <row r="775" spans="1:26" ht="15.75" customHeight="1" x14ac:dyDescent="0.3">
      <c r="A775" s="183"/>
      <c r="B775" s="183"/>
      <c r="C775" s="183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183"/>
      <c r="O775" s="183"/>
      <c r="P775" s="183"/>
      <c r="Q775" s="183"/>
      <c r="R775" s="183"/>
      <c r="S775" s="183"/>
      <c r="T775" s="183"/>
      <c r="U775" s="183"/>
      <c r="V775" s="183"/>
      <c r="W775" s="183"/>
      <c r="X775" s="183"/>
      <c r="Y775" s="183"/>
      <c r="Z775" s="183"/>
    </row>
    <row r="776" spans="1:26" ht="15.75" customHeight="1" x14ac:dyDescent="0.3">
      <c r="A776" s="183"/>
      <c r="B776" s="183"/>
      <c r="C776" s="18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  <c r="W776" s="183"/>
      <c r="X776" s="183"/>
      <c r="Y776" s="183"/>
      <c r="Z776" s="183"/>
    </row>
    <row r="777" spans="1:26" ht="15.75" customHeight="1" x14ac:dyDescent="0.3">
      <c r="A777" s="183"/>
      <c r="B777" s="183"/>
      <c r="C777" s="18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183"/>
      <c r="P777" s="183"/>
      <c r="Q777" s="183"/>
      <c r="R777" s="183"/>
      <c r="S777" s="183"/>
      <c r="T777" s="183"/>
      <c r="U777" s="183"/>
      <c r="V777" s="183"/>
      <c r="W777" s="183"/>
      <c r="X777" s="183"/>
      <c r="Y777" s="183"/>
      <c r="Z777" s="183"/>
    </row>
    <row r="778" spans="1:26" ht="15.75" customHeight="1" x14ac:dyDescent="0.3">
      <c r="A778" s="183"/>
      <c r="B778" s="183"/>
      <c r="C778" s="18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3"/>
      <c r="T778" s="183"/>
      <c r="U778" s="183"/>
      <c r="V778" s="183"/>
      <c r="W778" s="183"/>
      <c r="X778" s="183"/>
      <c r="Y778" s="183"/>
      <c r="Z778" s="183"/>
    </row>
    <row r="779" spans="1:26" ht="15.75" customHeight="1" x14ac:dyDescent="0.3">
      <c r="A779" s="183"/>
      <c r="B779" s="183"/>
      <c r="C779" s="18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3"/>
      <c r="P779" s="183"/>
      <c r="Q779" s="183"/>
      <c r="R779" s="183"/>
      <c r="S779" s="183"/>
      <c r="T779" s="183"/>
      <c r="U779" s="183"/>
      <c r="V779" s="183"/>
      <c r="W779" s="183"/>
      <c r="X779" s="183"/>
      <c r="Y779" s="183"/>
      <c r="Z779" s="183"/>
    </row>
    <row r="780" spans="1:26" ht="15.75" customHeight="1" x14ac:dyDescent="0.3">
      <c r="A780" s="183"/>
      <c r="B780" s="183"/>
      <c r="C780" s="183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183"/>
      <c r="O780" s="183"/>
      <c r="P780" s="183"/>
      <c r="Q780" s="183"/>
      <c r="R780" s="183"/>
      <c r="S780" s="183"/>
      <c r="T780" s="183"/>
      <c r="U780" s="183"/>
      <c r="V780" s="183"/>
      <c r="W780" s="183"/>
      <c r="X780" s="183"/>
      <c r="Y780" s="183"/>
      <c r="Z780" s="183"/>
    </row>
    <row r="781" spans="1:26" ht="15.75" customHeight="1" x14ac:dyDescent="0.3">
      <c r="A781" s="183"/>
      <c r="B781" s="183"/>
      <c r="C781" s="183"/>
      <c r="D781" s="183"/>
      <c r="E781" s="183"/>
      <c r="F781" s="183"/>
      <c r="G781" s="183"/>
      <c r="H781" s="183"/>
      <c r="I781" s="183"/>
      <c r="J781" s="183"/>
      <c r="K781" s="183"/>
      <c r="L781" s="183"/>
      <c r="M781" s="183"/>
      <c r="N781" s="183"/>
      <c r="O781" s="183"/>
      <c r="P781" s="183"/>
      <c r="Q781" s="183"/>
      <c r="R781" s="183"/>
      <c r="S781" s="183"/>
      <c r="T781" s="183"/>
      <c r="U781" s="183"/>
      <c r="V781" s="183"/>
      <c r="W781" s="183"/>
      <c r="X781" s="183"/>
      <c r="Y781" s="183"/>
      <c r="Z781" s="183"/>
    </row>
    <row r="782" spans="1:26" ht="15.75" customHeight="1" x14ac:dyDescent="0.3">
      <c r="A782" s="183"/>
      <c r="B782" s="183"/>
      <c r="C782" s="18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</row>
    <row r="783" spans="1:26" ht="15.75" customHeight="1" x14ac:dyDescent="0.3">
      <c r="A783" s="183"/>
      <c r="B783" s="183"/>
      <c r="C783" s="183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183"/>
      <c r="O783" s="183"/>
      <c r="P783" s="183"/>
      <c r="Q783" s="183"/>
      <c r="R783" s="183"/>
      <c r="S783" s="183"/>
      <c r="T783" s="183"/>
      <c r="U783" s="183"/>
      <c r="V783" s="183"/>
      <c r="W783" s="183"/>
      <c r="X783" s="183"/>
      <c r="Y783" s="183"/>
      <c r="Z783" s="183"/>
    </row>
    <row r="784" spans="1:26" ht="15.75" customHeight="1" x14ac:dyDescent="0.3">
      <c r="A784" s="183"/>
      <c r="B784" s="183"/>
      <c r="C784" s="18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  <c r="P784" s="183"/>
      <c r="Q784" s="183"/>
      <c r="R784" s="183"/>
      <c r="S784" s="183"/>
      <c r="T784" s="183"/>
      <c r="U784" s="183"/>
      <c r="V784" s="183"/>
      <c r="W784" s="183"/>
      <c r="X784" s="183"/>
      <c r="Y784" s="183"/>
      <c r="Z784" s="183"/>
    </row>
    <row r="785" spans="1:26" ht="15.75" customHeight="1" x14ac:dyDescent="0.3">
      <c r="A785" s="183"/>
      <c r="B785" s="183"/>
      <c r="C785" s="18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  <c r="O785" s="183"/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</row>
    <row r="786" spans="1:26" ht="15.75" customHeight="1" x14ac:dyDescent="0.3">
      <c r="A786" s="183"/>
      <c r="B786" s="183"/>
      <c r="C786" s="183"/>
      <c r="D786" s="183"/>
      <c r="E786" s="183"/>
      <c r="F786" s="183"/>
      <c r="G786" s="183"/>
      <c r="H786" s="183"/>
      <c r="I786" s="183"/>
      <c r="J786" s="183"/>
      <c r="K786" s="183"/>
      <c r="L786" s="183"/>
      <c r="M786" s="183"/>
      <c r="N786" s="183"/>
      <c r="O786" s="183"/>
      <c r="P786" s="183"/>
      <c r="Q786" s="183"/>
      <c r="R786" s="183"/>
      <c r="S786" s="183"/>
      <c r="T786" s="183"/>
      <c r="U786" s="183"/>
      <c r="V786" s="183"/>
      <c r="W786" s="183"/>
      <c r="X786" s="183"/>
      <c r="Y786" s="183"/>
      <c r="Z786" s="183"/>
    </row>
    <row r="787" spans="1:26" ht="15.75" customHeight="1" x14ac:dyDescent="0.3">
      <c r="A787" s="183"/>
      <c r="B787" s="183"/>
      <c r="C787" s="183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3"/>
      <c r="Z787" s="183"/>
    </row>
    <row r="788" spans="1:26" ht="15.75" customHeight="1" x14ac:dyDescent="0.3">
      <c r="A788" s="183"/>
      <c r="B788" s="183"/>
      <c r="C788" s="183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  <c r="Q788" s="183"/>
      <c r="R788" s="183"/>
      <c r="S788" s="183"/>
      <c r="T788" s="183"/>
      <c r="U788" s="183"/>
      <c r="V788" s="183"/>
      <c r="W788" s="183"/>
      <c r="X788" s="183"/>
      <c r="Y788" s="183"/>
      <c r="Z788" s="183"/>
    </row>
    <row r="789" spans="1:26" ht="15.75" customHeight="1" x14ac:dyDescent="0.3">
      <c r="A789" s="183"/>
      <c r="B789" s="183"/>
      <c r="C789" s="183"/>
      <c r="D789" s="183"/>
      <c r="E789" s="183"/>
      <c r="F789" s="183"/>
      <c r="G789" s="183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  <c r="W789" s="183"/>
      <c r="X789" s="183"/>
      <c r="Y789" s="183"/>
      <c r="Z789" s="183"/>
    </row>
    <row r="790" spans="1:26" ht="15.75" customHeight="1" x14ac:dyDescent="0.3">
      <c r="A790" s="183"/>
      <c r="B790" s="183"/>
      <c r="C790" s="183"/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183"/>
      <c r="X790" s="183"/>
      <c r="Y790" s="183"/>
      <c r="Z790" s="183"/>
    </row>
    <row r="791" spans="1:26" ht="15.75" customHeight="1" x14ac:dyDescent="0.3">
      <c r="A791" s="183"/>
      <c r="B791" s="183"/>
      <c r="C791" s="183"/>
      <c r="D791" s="183"/>
      <c r="E791" s="183"/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183"/>
      <c r="Z791" s="183"/>
    </row>
    <row r="792" spans="1:26" ht="15.75" customHeight="1" x14ac:dyDescent="0.3">
      <c r="A792" s="183"/>
      <c r="B792" s="183"/>
      <c r="C792" s="183"/>
      <c r="D792" s="183"/>
      <c r="E792" s="183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  <c r="W792" s="183"/>
      <c r="X792" s="183"/>
      <c r="Y792" s="183"/>
      <c r="Z792" s="183"/>
    </row>
    <row r="793" spans="1:26" ht="15.75" customHeight="1" x14ac:dyDescent="0.3">
      <c r="A793" s="183"/>
      <c r="B793" s="183"/>
      <c r="C793" s="183"/>
      <c r="D793" s="183"/>
      <c r="E793" s="183"/>
      <c r="F793" s="183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  <c r="Y793" s="183"/>
      <c r="Z793" s="183"/>
    </row>
    <row r="794" spans="1:26" ht="15.75" customHeight="1" x14ac:dyDescent="0.3">
      <c r="A794" s="183"/>
      <c r="B794" s="183"/>
      <c r="C794" s="183"/>
      <c r="D794" s="183"/>
      <c r="E794" s="183"/>
      <c r="F794" s="183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  <c r="W794" s="183"/>
      <c r="X794" s="183"/>
      <c r="Y794" s="183"/>
      <c r="Z794" s="183"/>
    </row>
    <row r="795" spans="1:26" ht="15.75" customHeight="1" x14ac:dyDescent="0.3">
      <c r="A795" s="183"/>
      <c r="B795" s="183"/>
      <c r="C795" s="183"/>
      <c r="D795" s="183"/>
      <c r="E795" s="183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3"/>
      <c r="Z795" s="183"/>
    </row>
    <row r="796" spans="1:26" ht="15.75" customHeight="1" x14ac:dyDescent="0.3">
      <c r="A796" s="183"/>
      <c r="B796" s="183"/>
      <c r="C796" s="183"/>
      <c r="D796" s="183"/>
      <c r="E796" s="183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  <c r="W796" s="183"/>
      <c r="X796" s="183"/>
      <c r="Y796" s="183"/>
      <c r="Z796" s="183"/>
    </row>
    <row r="797" spans="1:26" ht="15.75" customHeight="1" x14ac:dyDescent="0.3">
      <c r="A797" s="183"/>
      <c r="B797" s="183"/>
      <c r="C797" s="183"/>
      <c r="D797" s="183"/>
      <c r="E797" s="183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  <c r="Z797" s="183"/>
    </row>
    <row r="798" spans="1:26" ht="15.75" customHeight="1" x14ac:dyDescent="0.3">
      <c r="A798" s="183"/>
      <c r="B798" s="183"/>
      <c r="C798" s="183"/>
      <c r="D798" s="183"/>
      <c r="E798" s="183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  <c r="Z798" s="183"/>
    </row>
    <row r="799" spans="1:26" ht="15.75" customHeight="1" x14ac:dyDescent="0.3">
      <c r="A799" s="183"/>
      <c r="B799" s="183"/>
      <c r="C799" s="183"/>
      <c r="D799" s="183"/>
      <c r="E799" s="183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  <c r="Z799" s="183"/>
    </row>
    <row r="800" spans="1:26" ht="15.75" customHeight="1" x14ac:dyDescent="0.3">
      <c r="A800" s="183"/>
      <c r="B800" s="183"/>
      <c r="C800" s="183"/>
      <c r="D800" s="183"/>
      <c r="E800" s="183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  <c r="W800" s="183"/>
      <c r="X800" s="183"/>
      <c r="Y800" s="183"/>
      <c r="Z800" s="183"/>
    </row>
    <row r="801" spans="1:26" ht="15.75" customHeight="1" x14ac:dyDescent="0.3">
      <c r="A801" s="183"/>
      <c r="B801" s="183"/>
      <c r="C801" s="183"/>
      <c r="D801" s="183"/>
      <c r="E801" s="183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  <c r="W801" s="183"/>
      <c r="X801" s="183"/>
      <c r="Y801" s="183"/>
      <c r="Z801" s="183"/>
    </row>
    <row r="802" spans="1:26" ht="15.75" customHeight="1" x14ac:dyDescent="0.3">
      <c r="A802" s="183"/>
      <c r="B802" s="183"/>
      <c r="C802" s="183"/>
      <c r="D802" s="183"/>
      <c r="E802" s="183"/>
      <c r="F802" s="183"/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  <c r="W802" s="183"/>
      <c r="X802" s="183"/>
      <c r="Y802" s="183"/>
      <c r="Z802" s="183"/>
    </row>
    <row r="803" spans="1:26" ht="15.75" customHeight="1" x14ac:dyDescent="0.3">
      <c r="A803" s="183"/>
      <c r="B803" s="183"/>
      <c r="C803" s="183"/>
      <c r="D803" s="183"/>
      <c r="E803" s="183"/>
      <c r="F803" s="183"/>
      <c r="G803" s="183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  <c r="W803" s="183"/>
      <c r="X803" s="183"/>
      <c r="Y803" s="183"/>
      <c r="Z803" s="183"/>
    </row>
    <row r="804" spans="1:26" ht="15.75" customHeight="1" x14ac:dyDescent="0.3">
      <c r="A804" s="183"/>
      <c r="B804" s="183"/>
      <c r="C804" s="183"/>
      <c r="D804" s="183"/>
      <c r="E804" s="183"/>
      <c r="F804" s="183"/>
      <c r="G804" s="183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  <c r="W804" s="183"/>
      <c r="X804" s="183"/>
      <c r="Y804" s="183"/>
      <c r="Z804" s="183"/>
    </row>
    <row r="805" spans="1:26" ht="15.75" customHeight="1" x14ac:dyDescent="0.3">
      <c r="A805" s="183"/>
      <c r="B805" s="183"/>
      <c r="C805" s="183"/>
      <c r="D805" s="183"/>
      <c r="E805" s="183"/>
      <c r="F805" s="183"/>
      <c r="G805" s="183"/>
      <c r="H805" s="183"/>
      <c r="I805" s="183"/>
      <c r="J805" s="183"/>
      <c r="K805" s="183"/>
      <c r="L805" s="183"/>
      <c r="M805" s="183"/>
      <c r="N805" s="183"/>
      <c r="O805" s="183"/>
      <c r="P805" s="183"/>
      <c r="Q805" s="183"/>
      <c r="R805" s="183"/>
      <c r="S805" s="183"/>
      <c r="T805" s="183"/>
      <c r="U805" s="183"/>
      <c r="V805" s="183"/>
      <c r="W805" s="183"/>
      <c r="X805" s="183"/>
      <c r="Y805" s="183"/>
      <c r="Z805" s="183"/>
    </row>
    <row r="806" spans="1:26" ht="15.75" customHeight="1" x14ac:dyDescent="0.3">
      <c r="A806" s="183"/>
      <c r="B806" s="183"/>
      <c r="C806" s="18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3"/>
      <c r="Q806" s="183"/>
      <c r="R806" s="183"/>
      <c r="S806" s="183"/>
      <c r="T806" s="183"/>
      <c r="U806" s="183"/>
      <c r="V806" s="183"/>
      <c r="W806" s="183"/>
      <c r="X806" s="183"/>
      <c r="Y806" s="183"/>
      <c r="Z806" s="183"/>
    </row>
    <row r="807" spans="1:26" ht="15.75" customHeight="1" x14ac:dyDescent="0.3">
      <c r="A807" s="183"/>
      <c r="B807" s="183"/>
      <c r="C807" s="183"/>
      <c r="D807" s="183"/>
      <c r="E807" s="183"/>
      <c r="F807" s="183"/>
      <c r="G807" s="183"/>
      <c r="H807" s="183"/>
      <c r="I807" s="183"/>
      <c r="J807" s="183"/>
      <c r="K807" s="183"/>
      <c r="L807" s="183"/>
      <c r="M807" s="183"/>
      <c r="N807" s="183"/>
      <c r="O807" s="183"/>
      <c r="P807" s="183"/>
      <c r="Q807" s="183"/>
      <c r="R807" s="183"/>
      <c r="S807" s="183"/>
      <c r="T807" s="183"/>
      <c r="U807" s="183"/>
      <c r="V807" s="183"/>
      <c r="W807" s="183"/>
      <c r="X807" s="183"/>
      <c r="Y807" s="183"/>
      <c r="Z807" s="183"/>
    </row>
    <row r="808" spans="1:26" ht="15.75" customHeight="1" x14ac:dyDescent="0.3">
      <c r="A808" s="183"/>
      <c r="B808" s="183"/>
      <c r="C808" s="183"/>
      <c r="D808" s="183"/>
      <c r="E808" s="183"/>
      <c r="F808" s="183"/>
      <c r="G808" s="183"/>
      <c r="H808" s="183"/>
      <c r="I808" s="183"/>
      <c r="J808" s="183"/>
      <c r="K808" s="183"/>
      <c r="L808" s="183"/>
      <c r="M808" s="183"/>
      <c r="N808" s="183"/>
      <c r="O808" s="183"/>
      <c r="P808" s="183"/>
      <c r="Q808" s="183"/>
      <c r="R808" s="183"/>
      <c r="S808" s="183"/>
      <c r="T808" s="183"/>
      <c r="U808" s="183"/>
      <c r="V808" s="183"/>
      <c r="W808" s="183"/>
      <c r="X808" s="183"/>
      <c r="Y808" s="183"/>
      <c r="Z808" s="183"/>
    </row>
    <row r="809" spans="1:26" ht="15.75" customHeight="1" x14ac:dyDescent="0.3">
      <c r="A809" s="183"/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183"/>
      <c r="T809" s="183"/>
      <c r="U809" s="183"/>
      <c r="V809" s="183"/>
      <c r="W809" s="183"/>
      <c r="X809" s="183"/>
      <c r="Y809" s="183"/>
      <c r="Z809" s="183"/>
    </row>
    <row r="810" spans="1:26" ht="15.75" customHeight="1" x14ac:dyDescent="0.3">
      <c r="A810" s="183"/>
      <c r="B810" s="183"/>
      <c r="C810" s="18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  <c r="W810" s="183"/>
      <c r="X810" s="183"/>
      <c r="Y810" s="183"/>
      <c r="Z810" s="183"/>
    </row>
    <row r="811" spans="1:26" ht="15.75" customHeight="1" x14ac:dyDescent="0.3">
      <c r="A811" s="183"/>
      <c r="B811" s="183"/>
      <c r="C811" s="183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  <c r="W811" s="183"/>
      <c r="X811" s="183"/>
      <c r="Y811" s="183"/>
      <c r="Z811" s="183"/>
    </row>
    <row r="812" spans="1:26" ht="15.75" customHeight="1" x14ac:dyDescent="0.3">
      <c r="A812" s="183"/>
      <c r="B812" s="183"/>
      <c r="C812" s="183"/>
      <c r="D812" s="183"/>
      <c r="E812" s="183"/>
      <c r="F812" s="183"/>
      <c r="G812" s="183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  <c r="W812" s="183"/>
      <c r="X812" s="183"/>
      <c r="Y812" s="183"/>
      <c r="Z812" s="183"/>
    </row>
    <row r="813" spans="1:26" ht="15.75" customHeight="1" x14ac:dyDescent="0.3">
      <c r="A813" s="183"/>
      <c r="B813" s="183"/>
      <c r="C813" s="183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  <c r="W813" s="183"/>
      <c r="X813" s="183"/>
      <c r="Y813" s="183"/>
      <c r="Z813" s="183"/>
    </row>
    <row r="814" spans="1:26" ht="15.75" customHeight="1" x14ac:dyDescent="0.3">
      <c r="A814" s="183"/>
      <c r="B814" s="183"/>
      <c r="C814" s="183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  <c r="W814" s="183"/>
      <c r="X814" s="183"/>
      <c r="Y814" s="183"/>
      <c r="Z814" s="183"/>
    </row>
    <row r="815" spans="1:26" ht="15.75" customHeight="1" x14ac:dyDescent="0.3">
      <c r="A815" s="183"/>
      <c r="B815" s="183"/>
      <c r="C815" s="183"/>
      <c r="D815" s="183"/>
      <c r="E815" s="183"/>
      <c r="F815" s="183"/>
      <c r="G815" s="183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  <c r="W815" s="183"/>
      <c r="X815" s="183"/>
      <c r="Y815" s="183"/>
      <c r="Z815" s="183"/>
    </row>
    <row r="816" spans="1:26" ht="15.75" customHeight="1" x14ac:dyDescent="0.3">
      <c r="A816" s="183"/>
      <c r="B816" s="183"/>
      <c r="C816" s="183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  <c r="W816" s="183"/>
      <c r="X816" s="183"/>
      <c r="Y816" s="183"/>
      <c r="Z816" s="183"/>
    </row>
    <row r="817" spans="1:26" ht="15.75" customHeight="1" x14ac:dyDescent="0.3">
      <c r="A817" s="183"/>
      <c r="B817" s="183"/>
      <c r="C817" s="183"/>
      <c r="D817" s="183"/>
      <c r="E817" s="183"/>
      <c r="F817" s="183"/>
      <c r="G817" s="183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  <c r="W817" s="183"/>
      <c r="X817" s="183"/>
      <c r="Y817" s="183"/>
      <c r="Z817" s="183"/>
    </row>
    <row r="818" spans="1:26" ht="15.75" customHeight="1" x14ac:dyDescent="0.3">
      <c r="A818" s="183"/>
      <c r="B818" s="183"/>
      <c r="C818" s="183"/>
      <c r="D818" s="183"/>
      <c r="E818" s="183"/>
      <c r="F818" s="183"/>
      <c r="G818" s="183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3"/>
      <c r="T818" s="183"/>
      <c r="U818" s="183"/>
      <c r="V818" s="183"/>
      <c r="W818" s="183"/>
      <c r="X818" s="183"/>
      <c r="Y818" s="183"/>
      <c r="Z818" s="183"/>
    </row>
    <row r="819" spans="1:26" ht="15.75" customHeight="1" x14ac:dyDescent="0.3">
      <c r="A819" s="183"/>
      <c r="B819" s="183"/>
      <c r="C819" s="183"/>
      <c r="D819" s="183"/>
      <c r="E819" s="183"/>
      <c r="F819" s="183"/>
      <c r="G819" s="183"/>
      <c r="H819" s="183"/>
      <c r="I819" s="183"/>
      <c r="J819" s="183"/>
      <c r="K819" s="183"/>
      <c r="L819" s="183"/>
      <c r="M819" s="183"/>
      <c r="N819" s="183"/>
      <c r="O819" s="183"/>
      <c r="P819" s="183"/>
      <c r="Q819" s="183"/>
      <c r="R819" s="183"/>
      <c r="S819" s="183"/>
      <c r="T819" s="183"/>
      <c r="U819" s="183"/>
      <c r="V819" s="183"/>
      <c r="W819" s="183"/>
      <c r="X819" s="183"/>
      <c r="Y819" s="183"/>
      <c r="Z819" s="183"/>
    </row>
    <row r="820" spans="1:26" ht="15.75" customHeight="1" x14ac:dyDescent="0.3">
      <c r="A820" s="183"/>
      <c r="B820" s="183"/>
      <c r="C820" s="183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183"/>
      <c r="O820" s="183"/>
      <c r="P820" s="183"/>
      <c r="Q820" s="183"/>
      <c r="R820" s="183"/>
      <c r="S820" s="183"/>
      <c r="T820" s="183"/>
      <c r="U820" s="183"/>
      <c r="V820" s="183"/>
      <c r="W820" s="183"/>
      <c r="X820" s="183"/>
      <c r="Y820" s="183"/>
      <c r="Z820" s="183"/>
    </row>
    <row r="821" spans="1:26" ht="15.75" customHeight="1" x14ac:dyDescent="0.3">
      <c r="A821" s="183"/>
      <c r="B821" s="183"/>
      <c r="C821" s="18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  <c r="Q821" s="183"/>
      <c r="R821" s="183"/>
      <c r="S821" s="183"/>
      <c r="T821" s="183"/>
      <c r="U821" s="183"/>
      <c r="V821" s="183"/>
      <c r="W821" s="183"/>
      <c r="X821" s="183"/>
      <c r="Y821" s="183"/>
      <c r="Z821" s="183"/>
    </row>
    <row r="822" spans="1:26" ht="15.75" customHeight="1" x14ac:dyDescent="0.3">
      <c r="A822" s="183"/>
      <c r="B822" s="183"/>
      <c r="C822" s="183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183"/>
      <c r="O822" s="183"/>
      <c r="P822" s="183"/>
      <c r="Q822" s="183"/>
      <c r="R822" s="183"/>
      <c r="S822" s="183"/>
      <c r="T822" s="183"/>
      <c r="U822" s="183"/>
      <c r="V822" s="183"/>
      <c r="W822" s="183"/>
      <c r="X822" s="183"/>
      <c r="Y822" s="183"/>
      <c r="Z822" s="183"/>
    </row>
    <row r="823" spans="1:26" ht="15.75" customHeight="1" x14ac:dyDescent="0.3">
      <c r="A823" s="183"/>
      <c r="B823" s="183"/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3"/>
      <c r="P823" s="183"/>
      <c r="Q823" s="183"/>
      <c r="R823" s="183"/>
      <c r="S823" s="183"/>
      <c r="T823" s="183"/>
      <c r="U823" s="183"/>
      <c r="V823" s="183"/>
      <c r="W823" s="183"/>
      <c r="X823" s="183"/>
      <c r="Y823" s="183"/>
      <c r="Z823" s="183"/>
    </row>
    <row r="824" spans="1:26" ht="15.75" customHeight="1" x14ac:dyDescent="0.3">
      <c r="A824" s="183"/>
      <c r="B824" s="183"/>
      <c r="C824" s="18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  <c r="Q824" s="183"/>
      <c r="R824" s="183"/>
      <c r="S824" s="183"/>
      <c r="T824" s="183"/>
      <c r="U824" s="183"/>
      <c r="V824" s="183"/>
      <c r="W824" s="183"/>
      <c r="X824" s="183"/>
      <c r="Y824" s="183"/>
      <c r="Z824" s="183"/>
    </row>
    <row r="825" spans="1:26" ht="15.75" customHeight="1" x14ac:dyDescent="0.3">
      <c r="A825" s="183"/>
      <c r="B825" s="183"/>
      <c r="C825" s="183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183"/>
      <c r="O825" s="183"/>
      <c r="P825" s="183"/>
      <c r="Q825" s="183"/>
      <c r="R825" s="183"/>
      <c r="S825" s="183"/>
      <c r="T825" s="183"/>
      <c r="U825" s="183"/>
      <c r="V825" s="183"/>
      <c r="W825" s="183"/>
      <c r="X825" s="183"/>
      <c r="Y825" s="183"/>
      <c r="Z825" s="183"/>
    </row>
    <row r="826" spans="1:26" ht="15.75" customHeight="1" x14ac:dyDescent="0.3">
      <c r="A826" s="183"/>
      <c r="B826" s="183"/>
      <c r="C826" s="183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183"/>
      <c r="O826" s="183"/>
      <c r="P826" s="183"/>
      <c r="Q826" s="183"/>
      <c r="R826" s="183"/>
      <c r="S826" s="183"/>
      <c r="T826" s="183"/>
      <c r="U826" s="183"/>
      <c r="V826" s="183"/>
      <c r="W826" s="183"/>
      <c r="X826" s="183"/>
      <c r="Y826" s="183"/>
      <c r="Z826" s="183"/>
    </row>
    <row r="827" spans="1:26" ht="15.75" customHeight="1" x14ac:dyDescent="0.3">
      <c r="A827" s="183"/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183"/>
      <c r="Z827" s="183"/>
    </row>
    <row r="828" spans="1:26" ht="15.75" customHeight="1" x14ac:dyDescent="0.3">
      <c r="A828" s="183"/>
      <c r="B828" s="183"/>
      <c r="C828" s="18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3"/>
      <c r="T828" s="183"/>
      <c r="U828" s="183"/>
      <c r="V828" s="183"/>
      <c r="W828" s="183"/>
      <c r="X828" s="183"/>
      <c r="Y828" s="183"/>
      <c r="Z828" s="183"/>
    </row>
    <row r="829" spans="1:26" ht="15.75" customHeight="1" x14ac:dyDescent="0.3">
      <c r="A829" s="183"/>
      <c r="B829" s="183"/>
      <c r="C829" s="183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183"/>
      <c r="O829" s="183"/>
      <c r="P829" s="183"/>
      <c r="Q829" s="183"/>
      <c r="R829" s="183"/>
      <c r="S829" s="183"/>
      <c r="T829" s="183"/>
      <c r="U829" s="183"/>
      <c r="V829" s="183"/>
      <c r="W829" s="183"/>
      <c r="X829" s="183"/>
      <c r="Y829" s="183"/>
      <c r="Z829" s="183"/>
    </row>
    <row r="830" spans="1:26" ht="15.75" customHeight="1" x14ac:dyDescent="0.3">
      <c r="A830" s="183"/>
      <c r="B830" s="183"/>
      <c r="C830" s="18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3"/>
      <c r="P830" s="183"/>
      <c r="Q830" s="183"/>
      <c r="R830" s="183"/>
      <c r="S830" s="183"/>
      <c r="T830" s="183"/>
      <c r="U830" s="183"/>
      <c r="V830" s="183"/>
      <c r="W830" s="183"/>
      <c r="X830" s="183"/>
      <c r="Y830" s="183"/>
      <c r="Z830" s="183"/>
    </row>
    <row r="831" spans="1:26" ht="15.75" customHeight="1" x14ac:dyDescent="0.3">
      <c r="A831" s="183"/>
      <c r="B831" s="183"/>
      <c r="C831" s="18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183"/>
      <c r="Z831" s="183"/>
    </row>
    <row r="832" spans="1:26" ht="15.75" customHeight="1" x14ac:dyDescent="0.3">
      <c r="A832" s="183"/>
      <c r="B832" s="183"/>
      <c r="C832" s="183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183"/>
      <c r="O832" s="183"/>
      <c r="P832" s="183"/>
      <c r="Q832" s="183"/>
      <c r="R832" s="183"/>
      <c r="S832" s="183"/>
      <c r="T832" s="183"/>
      <c r="U832" s="183"/>
      <c r="V832" s="183"/>
      <c r="W832" s="183"/>
      <c r="X832" s="183"/>
      <c r="Y832" s="183"/>
      <c r="Z832" s="183"/>
    </row>
    <row r="833" spans="1:26" ht="15.75" customHeight="1" x14ac:dyDescent="0.3">
      <c r="A833" s="183"/>
      <c r="B833" s="183"/>
      <c r="C833" s="18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183"/>
      <c r="P833" s="183"/>
      <c r="Q833" s="183"/>
      <c r="R833" s="183"/>
      <c r="S833" s="183"/>
      <c r="T833" s="183"/>
      <c r="U833" s="183"/>
      <c r="V833" s="183"/>
      <c r="W833" s="183"/>
      <c r="X833" s="183"/>
      <c r="Y833" s="183"/>
      <c r="Z833" s="183"/>
    </row>
    <row r="834" spans="1:26" ht="15.75" customHeight="1" x14ac:dyDescent="0.3">
      <c r="A834" s="183"/>
      <c r="B834" s="183"/>
      <c r="C834" s="183"/>
      <c r="D834" s="183"/>
      <c r="E834" s="183"/>
      <c r="F834" s="183"/>
      <c r="G834" s="183"/>
      <c r="H834" s="183"/>
      <c r="I834" s="183"/>
      <c r="J834" s="183"/>
      <c r="K834" s="183"/>
      <c r="L834" s="183"/>
      <c r="M834" s="183"/>
      <c r="N834" s="183"/>
      <c r="O834" s="183"/>
      <c r="P834" s="183"/>
      <c r="Q834" s="183"/>
      <c r="R834" s="183"/>
      <c r="S834" s="183"/>
      <c r="T834" s="183"/>
      <c r="U834" s="183"/>
      <c r="V834" s="183"/>
      <c r="W834" s="183"/>
      <c r="X834" s="183"/>
      <c r="Y834" s="183"/>
      <c r="Z834" s="183"/>
    </row>
    <row r="835" spans="1:26" ht="15.75" customHeight="1" x14ac:dyDescent="0.3">
      <c r="A835" s="183"/>
      <c r="B835" s="183"/>
      <c r="C835" s="183"/>
      <c r="D835" s="183"/>
      <c r="E835" s="183"/>
      <c r="F835" s="183"/>
      <c r="G835" s="183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  <c r="W835" s="183"/>
      <c r="X835" s="183"/>
      <c r="Y835" s="183"/>
      <c r="Z835" s="183"/>
    </row>
    <row r="836" spans="1:26" ht="15.75" customHeight="1" x14ac:dyDescent="0.3">
      <c r="A836" s="183"/>
      <c r="B836" s="183"/>
      <c r="C836" s="183"/>
      <c r="D836" s="183"/>
      <c r="E836" s="183"/>
      <c r="F836" s="183"/>
      <c r="G836" s="183"/>
      <c r="H836" s="183"/>
      <c r="I836" s="183"/>
      <c r="J836" s="183"/>
      <c r="K836" s="183"/>
      <c r="L836" s="183"/>
      <c r="M836" s="183"/>
      <c r="N836" s="183"/>
      <c r="O836" s="183"/>
      <c r="P836" s="183"/>
      <c r="Q836" s="183"/>
      <c r="R836" s="183"/>
      <c r="S836" s="183"/>
      <c r="T836" s="183"/>
      <c r="U836" s="183"/>
      <c r="V836" s="183"/>
      <c r="W836" s="183"/>
      <c r="X836" s="183"/>
      <c r="Y836" s="183"/>
      <c r="Z836" s="183"/>
    </row>
    <row r="837" spans="1:26" ht="15.75" customHeight="1" x14ac:dyDescent="0.3">
      <c r="A837" s="183"/>
      <c r="B837" s="183"/>
      <c r="C837" s="183"/>
      <c r="D837" s="183"/>
      <c r="E837" s="183"/>
      <c r="F837" s="183"/>
      <c r="G837" s="183"/>
      <c r="H837" s="183"/>
      <c r="I837" s="183"/>
      <c r="J837" s="183"/>
      <c r="K837" s="183"/>
      <c r="L837" s="183"/>
      <c r="M837" s="183"/>
      <c r="N837" s="183"/>
      <c r="O837" s="183"/>
      <c r="P837" s="183"/>
      <c r="Q837" s="183"/>
      <c r="R837" s="183"/>
      <c r="S837" s="183"/>
      <c r="T837" s="183"/>
      <c r="U837" s="183"/>
      <c r="V837" s="183"/>
      <c r="W837" s="183"/>
      <c r="X837" s="183"/>
      <c r="Y837" s="183"/>
      <c r="Z837" s="183"/>
    </row>
    <row r="838" spans="1:26" ht="15.75" customHeight="1" x14ac:dyDescent="0.3">
      <c r="A838" s="183"/>
      <c r="B838" s="183"/>
      <c r="C838" s="183"/>
      <c r="D838" s="183"/>
      <c r="E838" s="183"/>
      <c r="F838" s="183"/>
      <c r="G838" s="183"/>
      <c r="H838" s="183"/>
      <c r="I838" s="183"/>
      <c r="J838" s="183"/>
      <c r="K838" s="183"/>
      <c r="L838" s="183"/>
      <c r="M838" s="183"/>
      <c r="N838" s="183"/>
      <c r="O838" s="183"/>
      <c r="P838" s="183"/>
      <c r="Q838" s="183"/>
      <c r="R838" s="183"/>
      <c r="S838" s="183"/>
      <c r="T838" s="183"/>
      <c r="U838" s="183"/>
      <c r="V838" s="183"/>
      <c r="W838" s="183"/>
      <c r="X838" s="183"/>
      <c r="Y838" s="183"/>
      <c r="Z838" s="183"/>
    </row>
    <row r="839" spans="1:26" ht="15.75" customHeight="1" x14ac:dyDescent="0.3">
      <c r="A839" s="183"/>
      <c r="B839" s="183"/>
      <c r="C839" s="183"/>
      <c r="D839" s="183"/>
      <c r="E839" s="183"/>
      <c r="F839" s="183"/>
      <c r="G839" s="183"/>
      <c r="H839" s="183"/>
      <c r="I839" s="183"/>
      <c r="J839" s="183"/>
      <c r="K839" s="183"/>
      <c r="L839" s="183"/>
      <c r="M839" s="183"/>
      <c r="N839" s="183"/>
      <c r="O839" s="183"/>
      <c r="P839" s="183"/>
      <c r="Q839" s="183"/>
      <c r="R839" s="183"/>
      <c r="S839" s="183"/>
      <c r="T839" s="183"/>
      <c r="U839" s="183"/>
      <c r="V839" s="183"/>
      <c r="W839" s="183"/>
      <c r="X839" s="183"/>
      <c r="Y839" s="183"/>
      <c r="Z839" s="183"/>
    </row>
    <row r="840" spans="1:26" ht="15.75" customHeight="1" x14ac:dyDescent="0.3">
      <c r="A840" s="183"/>
      <c r="B840" s="183"/>
      <c r="C840" s="183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183"/>
      <c r="O840" s="183"/>
      <c r="P840" s="183"/>
      <c r="Q840" s="183"/>
      <c r="R840" s="183"/>
      <c r="S840" s="183"/>
      <c r="T840" s="183"/>
      <c r="U840" s="183"/>
      <c r="V840" s="183"/>
      <c r="W840" s="183"/>
      <c r="X840" s="183"/>
      <c r="Y840" s="183"/>
      <c r="Z840" s="183"/>
    </row>
    <row r="841" spans="1:26" ht="15.75" customHeight="1" x14ac:dyDescent="0.3">
      <c r="A841" s="183"/>
      <c r="B841" s="183"/>
      <c r="C841" s="183"/>
      <c r="D841" s="183"/>
      <c r="E841" s="183"/>
      <c r="F841" s="183"/>
      <c r="G841" s="183"/>
      <c r="H841" s="183"/>
      <c r="I841" s="183"/>
      <c r="J841" s="183"/>
      <c r="K841" s="183"/>
      <c r="L841" s="183"/>
      <c r="M841" s="183"/>
      <c r="N841" s="183"/>
      <c r="O841" s="183"/>
      <c r="P841" s="183"/>
      <c r="Q841" s="183"/>
      <c r="R841" s="183"/>
      <c r="S841" s="183"/>
      <c r="T841" s="183"/>
      <c r="U841" s="183"/>
      <c r="V841" s="183"/>
      <c r="W841" s="183"/>
      <c r="X841" s="183"/>
      <c r="Y841" s="183"/>
      <c r="Z841" s="183"/>
    </row>
    <row r="842" spans="1:26" ht="15.75" customHeight="1" x14ac:dyDescent="0.3">
      <c r="A842" s="183"/>
      <c r="B842" s="183"/>
      <c r="C842" s="183"/>
      <c r="D842" s="183"/>
      <c r="E842" s="183"/>
      <c r="F842" s="183"/>
      <c r="G842" s="183"/>
      <c r="H842" s="183"/>
      <c r="I842" s="183"/>
      <c r="J842" s="183"/>
      <c r="K842" s="183"/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  <c r="W842" s="183"/>
      <c r="X842" s="183"/>
      <c r="Y842" s="183"/>
      <c r="Z842" s="183"/>
    </row>
    <row r="843" spans="1:26" ht="15.75" customHeight="1" x14ac:dyDescent="0.3">
      <c r="A843" s="183"/>
      <c r="B843" s="183"/>
      <c r="C843" s="18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  <c r="W843" s="183"/>
      <c r="X843" s="183"/>
      <c r="Y843" s="183"/>
      <c r="Z843" s="183"/>
    </row>
    <row r="844" spans="1:26" ht="15.75" customHeight="1" x14ac:dyDescent="0.3">
      <c r="A844" s="183"/>
      <c r="B844" s="183"/>
      <c r="C844" s="183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  <c r="W844" s="183"/>
      <c r="X844" s="183"/>
      <c r="Y844" s="183"/>
      <c r="Z844" s="183"/>
    </row>
    <row r="845" spans="1:26" ht="15.75" customHeight="1" x14ac:dyDescent="0.3">
      <c r="A845" s="183"/>
      <c r="B845" s="183"/>
      <c r="C845" s="183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  <c r="W845" s="183"/>
      <c r="X845" s="183"/>
      <c r="Y845" s="183"/>
      <c r="Z845" s="183"/>
    </row>
    <row r="846" spans="1:26" ht="15.75" customHeight="1" x14ac:dyDescent="0.3">
      <c r="A846" s="183"/>
      <c r="B846" s="183"/>
      <c r="C846" s="183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  <c r="W846" s="183"/>
      <c r="X846" s="183"/>
      <c r="Y846" s="183"/>
      <c r="Z846" s="183"/>
    </row>
    <row r="847" spans="1:26" ht="15.75" customHeight="1" x14ac:dyDescent="0.3">
      <c r="A847" s="183"/>
      <c r="B847" s="183"/>
      <c r="C847" s="183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  <c r="W847" s="183"/>
      <c r="X847" s="183"/>
      <c r="Y847" s="183"/>
      <c r="Z847" s="183"/>
    </row>
    <row r="848" spans="1:26" ht="15.75" customHeight="1" x14ac:dyDescent="0.3">
      <c r="A848" s="183"/>
      <c r="B848" s="183"/>
      <c r="C848" s="183"/>
      <c r="D848" s="183"/>
      <c r="E848" s="183"/>
      <c r="F848" s="183"/>
      <c r="G848" s="183"/>
      <c r="H848" s="183"/>
      <c r="I848" s="183"/>
      <c r="J848" s="183"/>
      <c r="K848" s="183"/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  <c r="W848" s="183"/>
      <c r="X848" s="183"/>
      <c r="Y848" s="183"/>
      <c r="Z848" s="183"/>
    </row>
    <row r="849" spans="1:26" ht="15.75" customHeight="1" x14ac:dyDescent="0.3">
      <c r="A849" s="183"/>
      <c r="B849" s="183"/>
      <c r="C849" s="183"/>
      <c r="D849" s="183"/>
      <c r="E849" s="183"/>
      <c r="F849" s="183"/>
      <c r="G849" s="183"/>
      <c r="H849" s="183"/>
      <c r="I849" s="183"/>
      <c r="J849" s="183"/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  <c r="W849" s="183"/>
      <c r="X849" s="183"/>
      <c r="Y849" s="183"/>
      <c r="Z849" s="183"/>
    </row>
    <row r="850" spans="1:26" ht="15.75" customHeight="1" x14ac:dyDescent="0.3">
      <c r="A850" s="183"/>
      <c r="B850" s="183"/>
      <c r="C850" s="183"/>
      <c r="D850" s="183"/>
      <c r="E850" s="183"/>
      <c r="F850" s="183"/>
      <c r="G850" s="183"/>
      <c r="H850" s="183"/>
      <c r="I850" s="183"/>
      <c r="J850" s="183"/>
      <c r="K850" s="183"/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  <c r="W850" s="183"/>
      <c r="X850" s="183"/>
      <c r="Y850" s="183"/>
      <c r="Z850" s="183"/>
    </row>
    <row r="851" spans="1:26" ht="15.75" customHeight="1" x14ac:dyDescent="0.3">
      <c r="A851" s="183"/>
      <c r="B851" s="183"/>
      <c r="C851" s="183"/>
      <c r="D851" s="183"/>
      <c r="E851" s="183"/>
      <c r="F851" s="183"/>
      <c r="G851" s="183"/>
      <c r="H851" s="183"/>
      <c r="I851" s="183"/>
      <c r="J851" s="183"/>
      <c r="K851" s="183"/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  <c r="W851" s="183"/>
      <c r="X851" s="183"/>
      <c r="Y851" s="183"/>
      <c r="Z851" s="183"/>
    </row>
    <row r="852" spans="1:26" ht="15.75" customHeight="1" x14ac:dyDescent="0.3">
      <c r="A852" s="183"/>
      <c r="B852" s="183"/>
      <c r="C852" s="183"/>
      <c r="D852" s="183"/>
      <c r="E852" s="183"/>
      <c r="F852" s="183"/>
      <c r="G852" s="183"/>
      <c r="H852" s="183"/>
      <c r="I852" s="183"/>
      <c r="J852" s="183"/>
      <c r="K852" s="183"/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  <c r="W852" s="183"/>
      <c r="X852" s="183"/>
      <c r="Y852" s="183"/>
      <c r="Z852" s="183"/>
    </row>
    <row r="853" spans="1:26" ht="15.75" customHeight="1" x14ac:dyDescent="0.3">
      <c r="A853" s="183"/>
      <c r="B853" s="183"/>
      <c r="C853" s="183"/>
      <c r="D853" s="183"/>
      <c r="E853" s="183"/>
      <c r="F853" s="183"/>
      <c r="G853" s="183"/>
      <c r="H853" s="183"/>
      <c r="I853" s="183"/>
      <c r="J853" s="183"/>
      <c r="K853" s="183"/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  <c r="W853" s="183"/>
      <c r="X853" s="183"/>
      <c r="Y853" s="183"/>
      <c r="Z853" s="183"/>
    </row>
    <row r="854" spans="1:26" ht="15.75" customHeight="1" x14ac:dyDescent="0.3">
      <c r="A854" s="183"/>
      <c r="B854" s="183"/>
      <c r="C854" s="183"/>
      <c r="D854" s="183"/>
      <c r="E854" s="183"/>
      <c r="F854" s="183"/>
      <c r="G854" s="183"/>
      <c r="H854" s="183"/>
      <c r="I854" s="183"/>
      <c r="J854" s="183"/>
      <c r="K854" s="183"/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  <c r="W854" s="183"/>
      <c r="X854" s="183"/>
      <c r="Y854" s="183"/>
      <c r="Z854" s="183"/>
    </row>
    <row r="855" spans="1:26" ht="15.75" customHeight="1" x14ac:dyDescent="0.3">
      <c r="A855" s="183"/>
      <c r="B855" s="183"/>
      <c r="C855" s="183"/>
      <c r="D855" s="183"/>
      <c r="E855" s="183"/>
      <c r="F855" s="183"/>
      <c r="G855" s="183"/>
      <c r="H855" s="183"/>
      <c r="I855" s="183"/>
      <c r="J855" s="183"/>
      <c r="K855" s="183"/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  <c r="W855" s="183"/>
      <c r="X855" s="183"/>
      <c r="Y855" s="183"/>
      <c r="Z855" s="183"/>
    </row>
    <row r="856" spans="1:26" ht="15.75" customHeight="1" x14ac:dyDescent="0.3">
      <c r="A856" s="183"/>
      <c r="B856" s="183"/>
      <c r="C856" s="183"/>
      <c r="D856" s="183"/>
      <c r="E856" s="183"/>
      <c r="F856" s="183"/>
      <c r="G856" s="183"/>
      <c r="H856" s="183"/>
      <c r="I856" s="183"/>
      <c r="J856" s="183"/>
      <c r="K856" s="183"/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  <c r="W856" s="183"/>
      <c r="X856" s="183"/>
      <c r="Y856" s="183"/>
      <c r="Z856" s="183"/>
    </row>
    <row r="857" spans="1:26" ht="15.75" customHeight="1" x14ac:dyDescent="0.3">
      <c r="A857" s="183"/>
      <c r="B857" s="183"/>
      <c r="C857" s="183"/>
      <c r="D857" s="183"/>
      <c r="E857" s="183"/>
      <c r="F857" s="183"/>
      <c r="G857" s="183"/>
      <c r="H857" s="183"/>
      <c r="I857" s="183"/>
      <c r="J857" s="183"/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  <c r="W857" s="183"/>
      <c r="X857" s="183"/>
      <c r="Y857" s="183"/>
      <c r="Z857" s="183"/>
    </row>
    <row r="858" spans="1:26" ht="15.75" customHeight="1" x14ac:dyDescent="0.3">
      <c r="A858" s="183"/>
      <c r="B858" s="183"/>
      <c r="C858" s="183"/>
      <c r="D858" s="183"/>
      <c r="E858" s="183"/>
      <c r="F858" s="183"/>
      <c r="G858" s="183"/>
      <c r="H858" s="183"/>
      <c r="I858" s="183"/>
      <c r="J858" s="183"/>
      <c r="K858" s="183"/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  <c r="W858" s="183"/>
      <c r="X858" s="183"/>
      <c r="Y858" s="183"/>
      <c r="Z858" s="183"/>
    </row>
    <row r="859" spans="1:26" ht="15.75" customHeight="1" x14ac:dyDescent="0.3">
      <c r="A859" s="183"/>
      <c r="B859" s="183"/>
      <c r="C859" s="183"/>
      <c r="D859" s="183"/>
      <c r="E859" s="183"/>
      <c r="F859" s="183"/>
      <c r="G859" s="183"/>
      <c r="H859" s="183"/>
      <c r="I859" s="183"/>
      <c r="J859" s="183"/>
      <c r="K859" s="183"/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  <c r="W859" s="183"/>
      <c r="X859" s="183"/>
      <c r="Y859" s="183"/>
      <c r="Z859" s="183"/>
    </row>
    <row r="860" spans="1:26" ht="15.75" customHeight="1" x14ac:dyDescent="0.3">
      <c r="A860" s="183"/>
      <c r="B860" s="183"/>
      <c r="C860" s="183"/>
      <c r="D860" s="183"/>
      <c r="E860" s="183"/>
      <c r="F860" s="183"/>
      <c r="G860" s="183"/>
      <c r="H860" s="183"/>
      <c r="I860" s="183"/>
      <c r="J860" s="183"/>
      <c r="K860" s="183"/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  <c r="Y860" s="183"/>
      <c r="Z860" s="183"/>
    </row>
    <row r="861" spans="1:26" ht="15.75" customHeight="1" x14ac:dyDescent="0.3">
      <c r="A861" s="183"/>
      <c r="B861" s="183"/>
      <c r="C861" s="183"/>
      <c r="D861" s="183"/>
      <c r="E861" s="183"/>
      <c r="F861" s="183"/>
      <c r="G861" s="183"/>
      <c r="H861" s="183"/>
      <c r="I861" s="183"/>
      <c r="J861" s="183"/>
      <c r="K861" s="183"/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  <c r="W861" s="183"/>
      <c r="X861" s="183"/>
      <c r="Y861" s="183"/>
      <c r="Z861" s="183"/>
    </row>
    <row r="862" spans="1:26" ht="15.75" customHeight="1" x14ac:dyDescent="0.3">
      <c r="A862" s="183"/>
      <c r="B862" s="183"/>
      <c r="C862" s="183"/>
      <c r="D862" s="183"/>
      <c r="E862" s="183"/>
      <c r="F862" s="183"/>
      <c r="G862" s="183"/>
      <c r="H862" s="183"/>
      <c r="I862" s="183"/>
      <c r="J862" s="183"/>
      <c r="K862" s="183"/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  <c r="W862" s="183"/>
      <c r="X862" s="183"/>
      <c r="Y862" s="183"/>
      <c r="Z862" s="183"/>
    </row>
    <row r="863" spans="1:26" ht="15.75" customHeight="1" x14ac:dyDescent="0.3">
      <c r="A863" s="183"/>
      <c r="B863" s="183"/>
      <c r="C863" s="183"/>
      <c r="D863" s="183"/>
      <c r="E863" s="183"/>
      <c r="F863" s="183"/>
      <c r="G863" s="183"/>
      <c r="H863" s="183"/>
      <c r="I863" s="183"/>
      <c r="J863" s="183"/>
      <c r="K863" s="183"/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  <c r="W863" s="183"/>
      <c r="X863" s="183"/>
      <c r="Y863" s="183"/>
      <c r="Z863" s="183"/>
    </row>
    <row r="864" spans="1:26" ht="15.75" customHeight="1" x14ac:dyDescent="0.3">
      <c r="A864" s="183"/>
      <c r="B864" s="183"/>
      <c r="C864" s="183"/>
      <c r="D864" s="183"/>
      <c r="E864" s="183"/>
      <c r="F864" s="183"/>
      <c r="G864" s="183"/>
      <c r="H864" s="183"/>
      <c r="I864" s="183"/>
      <c r="J864" s="183"/>
      <c r="K864" s="183"/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  <c r="W864" s="183"/>
      <c r="X864" s="183"/>
      <c r="Y864" s="183"/>
      <c r="Z864" s="183"/>
    </row>
    <row r="865" spans="1:26" ht="15.75" customHeight="1" x14ac:dyDescent="0.3">
      <c r="A865" s="183"/>
      <c r="B865" s="183"/>
      <c r="C865" s="183"/>
      <c r="D865" s="183"/>
      <c r="E865" s="183"/>
      <c r="F865" s="183"/>
      <c r="G865" s="183"/>
      <c r="H865" s="183"/>
      <c r="I865" s="183"/>
      <c r="J865" s="183"/>
      <c r="K865" s="183"/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  <c r="W865" s="183"/>
      <c r="X865" s="183"/>
      <c r="Y865" s="183"/>
      <c r="Z865" s="183"/>
    </row>
    <row r="866" spans="1:26" ht="15.75" customHeight="1" x14ac:dyDescent="0.3">
      <c r="A866" s="183"/>
      <c r="B866" s="183"/>
      <c r="C866" s="183"/>
      <c r="D866" s="183"/>
      <c r="E866" s="183"/>
      <c r="F866" s="183"/>
      <c r="G866" s="183"/>
      <c r="H866" s="183"/>
      <c r="I866" s="183"/>
      <c r="J866" s="183"/>
      <c r="K866" s="183"/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  <c r="W866" s="183"/>
      <c r="X866" s="183"/>
      <c r="Y866" s="183"/>
      <c r="Z866" s="183"/>
    </row>
    <row r="867" spans="1:26" ht="15.75" customHeight="1" x14ac:dyDescent="0.3">
      <c r="A867" s="183"/>
      <c r="B867" s="183"/>
      <c r="C867" s="183"/>
      <c r="D867" s="183"/>
      <c r="E867" s="183"/>
      <c r="F867" s="183"/>
      <c r="G867" s="183"/>
      <c r="H867" s="183"/>
      <c r="I867" s="183"/>
      <c r="J867" s="183"/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  <c r="Y867" s="183"/>
      <c r="Z867" s="183"/>
    </row>
    <row r="868" spans="1:26" ht="15.75" customHeight="1" x14ac:dyDescent="0.3">
      <c r="A868" s="183"/>
      <c r="B868" s="183"/>
      <c r="C868" s="183"/>
      <c r="D868" s="183"/>
      <c r="E868" s="183"/>
      <c r="F868" s="183"/>
      <c r="G868" s="183"/>
      <c r="H868" s="183"/>
      <c r="I868" s="183"/>
      <c r="J868" s="183"/>
      <c r="K868" s="183"/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  <c r="W868" s="183"/>
      <c r="X868" s="183"/>
      <c r="Y868" s="183"/>
      <c r="Z868" s="183"/>
    </row>
    <row r="869" spans="1:26" ht="15.75" customHeight="1" x14ac:dyDescent="0.3">
      <c r="A869" s="183"/>
      <c r="B869" s="183"/>
      <c r="C869" s="183"/>
      <c r="D869" s="183"/>
      <c r="E869" s="183"/>
      <c r="F869" s="183"/>
      <c r="G869" s="183"/>
      <c r="H869" s="183"/>
      <c r="I869" s="183"/>
      <c r="J869" s="183"/>
      <c r="K869" s="183"/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  <c r="W869" s="183"/>
      <c r="X869" s="183"/>
      <c r="Y869" s="183"/>
      <c r="Z869" s="183"/>
    </row>
    <row r="870" spans="1:26" ht="15.75" customHeight="1" x14ac:dyDescent="0.3">
      <c r="A870" s="183"/>
      <c r="B870" s="183"/>
      <c r="C870" s="183"/>
      <c r="D870" s="183"/>
      <c r="E870" s="183"/>
      <c r="F870" s="183"/>
      <c r="G870" s="183"/>
      <c r="H870" s="183"/>
      <c r="I870" s="183"/>
      <c r="J870" s="183"/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  <c r="Y870" s="183"/>
      <c r="Z870" s="183"/>
    </row>
    <row r="871" spans="1:26" ht="15.75" customHeight="1" x14ac:dyDescent="0.3">
      <c r="A871" s="183"/>
      <c r="B871" s="183"/>
      <c r="C871" s="183"/>
      <c r="D871" s="183"/>
      <c r="E871" s="183"/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183"/>
      <c r="Z871" s="183"/>
    </row>
    <row r="872" spans="1:26" ht="15.75" customHeight="1" x14ac:dyDescent="0.3">
      <c r="A872" s="183"/>
      <c r="B872" s="183"/>
      <c r="C872" s="183"/>
      <c r="D872" s="183"/>
      <c r="E872" s="183"/>
      <c r="F872" s="183"/>
      <c r="G872" s="183"/>
      <c r="H872" s="183"/>
      <c r="I872" s="183"/>
      <c r="J872" s="183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  <c r="Y872" s="183"/>
      <c r="Z872" s="183"/>
    </row>
    <row r="873" spans="1:26" ht="15.75" customHeight="1" x14ac:dyDescent="0.3">
      <c r="A873" s="183"/>
      <c r="B873" s="183"/>
      <c r="C873" s="183"/>
      <c r="D873" s="183"/>
      <c r="E873" s="183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  <c r="Y873" s="183"/>
      <c r="Z873" s="183"/>
    </row>
    <row r="874" spans="1:26" ht="15.75" customHeight="1" x14ac:dyDescent="0.3">
      <c r="A874" s="183"/>
      <c r="B874" s="183"/>
      <c r="C874" s="183"/>
      <c r="D874" s="183"/>
      <c r="E874" s="183"/>
      <c r="F874" s="183"/>
      <c r="G874" s="183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  <c r="Y874" s="183"/>
      <c r="Z874" s="183"/>
    </row>
    <row r="875" spans="1:26" ht="15.75" customHeight="1" x14ac:dyDescent="0.3">
      <c r="A875" s="183"/>
      <c r="B875" s="183"/>
      <c r="C875" s="183"/>
      <c r="D875" s="183"/>
      <c r="E875" s="183"/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183"/>
      <c r="Z875" s="183"/>
    </row>
    <row r="876" spans="1:26" ht="15.75" customHeight="1" x14ac:dyDescent="0.3">
      <c r="A876" s="183"/>
      <c r="B876" s="183"/>
      <c r="C876" s="183"/>
      <c r="D876" s="183"/>
      <c r="E876" s="183"/>
      <c r="F876" s="183"/>
      <c r="G876" s="183"/>
      <c r="H876" s="183"/>
      <c r="I876" s="183"/>
      <c r="J876" s="183"/>
      <c r="K876" s="183"/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  <c r="W876" s="183"/>
      <c r="X876" s="183"/>
      <c r="Y876" s="183"/>
      <c r="Z876" s="183"/>
    </row>
    <row r="877" spans="1:26" ht="15.75" customHeight="1" x14ac:dyDescent="0.3">
      <c r="A877" s="183"/>
      <c r="B877" s="183"/>
      <c r="C877" s="183"/>
      <c r="D877" s="183"/>
      <c r="E877" s="183"/>
      <c r="F877" s="183"/>
      <c r="G877" s="183"/>
      <c r="H877" s="183"/>
      <c r="I877" s="183"/>
      <c r="J877" s="183"/>
      <c r="K877" s="183"/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  <c r="W877" s="183"/>
      <c r="X877" s="183"/>
      <c r="Y877" s="183"/>
      <c r="Z877" s="183"/>
    </row>
    <row r="878" spans="1:26" ht="15.75" customHeight="1" x14ac:dyDescent="0.3">
      <c r="A878" s="183"/>
      <c r="B878" s="183"/>
      <c r="C878" s="183"/>
      <c r="D878" s="183"/>
      <c r="E878" s="183"/>
      <c r="F878" s="183"/>
      <c r="G878" s="183"/>
      <c r="H878" s="183"/>
      <c r="I878" s="183"/>
      <c r="J878" s="183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  <c r="Z878" s="183"/>
    </row>
    <row r="879" spans="1:26" ht="15.75" customHeight="1" x14ac:dyDescent="0.3">
      <c r="A879" s="183"/>
      <c r="B879" s="183"/>
      <c r="C879" s="18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  <c r="W879" s="183"/>
      <c r="X879" s="183"/>
      <c r="Y879" s="183"/>
      <c r="Z879" s="183"/>
    </row>
    <row r="880" spans="1:26" ht="15.75" customHeight="1" x14ac:dyDescent="0.3">
      <c r="A880" s="183"/>
      <c r="B880" s="183"/>
      <c r="C880" s="183"/>
      <c r="D880" s="183"/>
      <c r="E880" s="183"/>
      <c r="F880" s="183"/>
      <c r="G880" s="183"/>
      <c r="H880" s="183"/>
      <c r="I880" s="183"/>
      <c r="J880" s="183"/>
      <c r="K880" s="183"/>
      <c r="L880" s="183"/>
      <c r="M880" s="183"/>
      <c r="N880" s="183"/>
      <c r="O880" s="183"/>
      <c r="P880" s="183"/>
      <c r="Q880" s="183"/>
      <c r="R880" s="183"/>
      <c r="S880" s="183"/>
      <c r="T880" s="183"/>
      <c r="U880" s="183"/>
      <c r="V880" s="183"/>
      <c r="W880" s="183"/>
      <c r="X880" s="183"/>
      <c r="Y880" s="183"/>
      <c r="Z880" s="183"/>
    </row>
    <row r="881" spans="1:26" ht="15.75" customHeight="1" x14ac:dyDescent="0.3">
      <c r="A881" s="183"/>
      <c r="B881" s="183"/>
      <c r="C881" s="183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  <c r="W881" s="183"/>
      <c r="X881" s="183"/>
      <c r="Y881" s="183"/>
      <c r="Z881" s="183"/>
    </row>
    <row r="882" spans="1:26" ht="15.75" customHeight="1" x14ac:dyDescent="0.3">
      <c r="A882" s="183"/>
      <c r="B882" s="183"/>
      <c r="C882" s="183"/>
      <c r="D882" s="183"/>
      <c r="E882" s="183"/>
      <c r="F882" s="183"/>
      <c r="G882" s="183"/>
      <c r="H882" s="183"/>
      <c r="I882" s="183"/>
      <c r="J882" s="183"/>
      <c r="K882" s="183"/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  <c r="W882" s="183"/>
      <c r="X882" s="183"/>
      <c r="Y882" s="183"/>
      <c r="Z882" s="183"/>
    </row>
    <row r="883" spans="1:26" ht="15.75" customHeight="1" x14ac:dyDescent="0.3">
      <c r="A883" s="183"/>
      <c r="B883" s="183"/>
      <c r="C883" s="183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  <c r="W883" s="183"/>
      <c r="X883" s="183"/>
      <c r="Y883" s="183"/>
      <c r="Z883" s="183"/>
    </row>
    <row r="884" spans="1:26" ht="15.75" customHeight="1" x14ac:dyDescent="0.3">
      <c r="A884" s="183"/>
      <c r="B884" s="183"/>
      <c r="C884" s="183"/>
      <c r="D884" s="183"/>
      <c r="E884" s="183"/>
      <c r="F884" s="183"/>
      <c r="G884" s="183"/>
      <c r="H884" s="183"/>
      <c r="I884" s="183"/>
      <c r="J884" s="183"/>
      <c r="K884" s="183"/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  <c r="W884" s="183"/>
      <c r="X884" s="183"/>
      <c r="Y884" s="183"/>
      <c r="Z884" s="183"/>
    </row>
    <row r="885" spans="1:26" ht="15.75" customHeight="1" x14ac:dyDescent="0.3">
      <c r="A885" s="183"/>
      <c r="B885" s="183"/>
      <c r="C885" s="183"/>
      <c r="D885" s="183"/>
      <c r="E885" s="183"/>
      <c r="F885" s="183"/>
      <c r="G885" s="183"/>
      <c r="H885" s="183"/>
      <c r="I885" s="183"/>
      <c r="J885" s="183"/>
      <c r="K885" s="183"/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  <c r="W885" s="183"/>
      <c r="X885" s="183"/>
      <c r="Y885" s="183"/>
      <c r="Z885" s="183"/>
    </row>
    <row r="886" spans="1:26" ht="15.75" customHeight="1" x14ac:dyDescent="0.3">
      <c r="A886" s="183"/>
      <c r="B886" s="183"/>
      <c r="C886" s="183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  <c r="W886" s="183"/>
      <c r="X886" s="183"/>
      <c r="Y886" s="183"/>
      <c r="Z886" s="183"/>
    </row>
    <row r="887" spans="1:26" ht="15.75" customHeight="1" x14ac:dyDescent="0.3">
      <c r="A887" s="183"/>
      <c r="B887" s="183"/>
      <c r="C887" s="183"/>
      <c r="D887" s="183"/>
      <c r="E887" s="183"/>
      <c r="F887" s="183"/>
      <c r="G887" s="183"/>
      <c r="H887" s="183"/>
      <c r="I887" s="183"/>
      <c r="J887" s="183"/>
      <c r="K887" s="183"/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  <c r="W887" s="183"/>
      <c r="X887" s="183"/>
      <c r="Y887" s="183"/>
      <c r="Z887" s="183"/>
    </row>
    <row r="888" spans="1:26" ht="15.75" customHeight="1" x14ac:dyDescent="0.3">
      <c r="A888" s="183"/>
      <c r="B888" s="183"/>
      <c r="C888" s="183"/>
      <c r="D888" s="183"/>
      <c r="E888" s="183"/>
      <c r="F888" s="183"/>
      <c r="G888" s="183"/>
      <c r="H888" s="183"/>
      <c r="I888" s="183"/>
      <c r="J888" s="183"/>
      <c r="K888" s="183"/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  <c r="W888" s="183"/>
      <c r="X888" s="183"/>
      <c r="Y888" s="183"/>
      <c r="Z888" s="183"/>
    </row>
    <row r="889" spans="1:26" ht="15.75" customHeight="1" x14ac:dyDescent="0.3">
      <c r="A889" s="183"/>
      <c r="B889" s="183"/>
      <c r="C889" s="183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  <c r="W889" s="183"/>
      <c r="X889" s="183"/>
      <c r="Y889" s="183"/>
      <c r="Z889" s="183"/>
    </row>
    <row r="890" spans="1:26" ht="15.75" customHeight="1" x14ac:dyDescent="0.3">
      <c r="A890" s="183"/>
      <c r="B890" s="183"/>
      <c r="C890" s="183"/>
      <c r="D890" s="183"/>
      <c r="E890" s="183"/>
      <c r="F890" s="183"/>
      <c r="G890" s="183"/>
      <c r="H890" s="183"/>
      <c r="I890" s="183"/>
      <c r="J890" s="183"/>
      <c r="K890" s="183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  <c r="W890" s="183"/>
      <c r="X890" s="183"/>
      <c r="Y890" s="183"/>
      <c r="Z890" s="183"/>
    </row>
    <row r="891" spans="1:26" ht="15.75" customHeight="1" x14ac:dyDescent="0.3">
      <c r="A891" s="183"/>
      <c r="B891" s="183"/>
      <c r="C891" s="183"/>
      <c r="D891" s="183"/>
      <c r="E891" s="183"/>
      <c r="F891" s="183"/>
      <c r="G891" s="183"/>
      <c r="H891" s="183"/>
      <c r="I891" s="183"/>
      <c r="J891" s="183"/>
      <c r="K891" s="183"/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  <c r="W891" s="183"/>
      <c r="X891" s="183"/>
      <c r="Y891" s="183"/>
      <c r="Z891" s="183"/>
    </row>
    <row r="892" spans="1:26" ht="15.75" customHeight="1" x14ac:dyDescent="0.3">
      <c r="A892" s="183"/>
      <c r="B892" s="183"/>
      <c r="C892" s="183"/>
      <c r="D892" s="183"/>
      <c r="E892" s="183"/>
      <c r="F892" s="183"/>
      <c r="G892" s="183"/>
      <c r="H892" s="183"/>
      <c r="I892" s="183"/>
      <c r="J892" s="183"/>
      <c r="K892" s="183"/>
      <c r="L892" s="183"/>
      <c r="M892" s="183"/>
      <c r="N892" s="183"/>
      <c r="O892" s="183"/>
      <c r="P892" s="183"/>
      <c r="Q892" s="183"/>
      <c r="R892" s="183"/>
      <c r="S892" s="183"/>
      <c r="T892" s="183"/>
      <c r="U892" s="183"/>
      <c r="V892" s="183"/>
      <c r="W892" s="183"/>
      <c r="X892" s="183"/>
      <c r="Y892" s="183"/>
      <c r="Z892" s="183"/>
    </row>
    <row r="893" spans="1:26" ht="15.75" customHeight="1" x14ac:dyDescent="0.3">
      <c r="A893" s="183"/>
      <c r="B893" s="183"/>
      <c r="C893" s="183"/>
      <c r="D893" s="183"/>
      <c r="E893" s="183"/>
      <c r="F893" s="183"/>
      <c r="G893" s="183"/>
      <c r="H893" s="183"/>
      <c r="I893" s="183"/>
      <c r="J893" s="183"/>
      <c r="K893" s="183"/>
      <c r="L893" s="183"/>
      <c r="M893" s="183"/>
      <c r="N893" s="183"/>
      <c r="O893" s="183"/>
      <c r="P893" s="183"/>
      <c r="Q893" s="183"/>
      <c r="R893" s="183"/>
      <c r="S893" s="183"/>
      <c r="T893" s="183"/>
      <c r="U893" s="183"/>
      <c r="V893" s="183"/>
      <c r="W893" s="183"/>
      <c r="X893" s="183"/>
      <c r="Y893" s="183"/>
      <c r="Z893" s="183"/>
    </row>
    <row r="894" spans="1:26" ht="15.75" customHeight="1" x14ac:dyDescent="0.3">
      <c r="A894" s="183"/>
      <c r="B894" s="183"/>
      <c r="C894" s="183"/>
      <c r="D894" s="183"/>
      <c r="E894" s="183"/>
      <c r="F894" s="183"/>
      <c r="G894" s="183"/>
      <c r="H894" s="183"/>
      <c r="I894" s="183"/>
      <c r="J894" s="183"/>
      <c r="K894" s="183"/>
      <c r="L894" s="183"/>
      <c r="M894" s="183"/>
      <c r="N894" s="183"/>
      <c r="O894" s="183"/>
      <c r="P894" s="183"/>
      <c r="Q894" s="183"/>
      <c r="R894" s="183"/>
      <c r="S894" s="183"/>
      <c r="T894" s="183"/>
      <c r="U894" s="183"/>
      <c r="V894" s="183"/>
      <c r="W894" s="183"/>
      <c r="X894" s="183"/>
      <c r="Y894" s="183"/>
      <c r="Z894" s="183"/>
    </row>
    <row r="895" spans="1:26" ht="15.75" customHeight="1" x14ac:dyDescent="0.3">
      <c r="A895" s="183"/>
      <c r="B895" s="183"/>
      <c r="C895" s="183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183"/>
      <c r="O895" s="183"/>
      <c r="P895" s="183"/>
      <c r="Q895" s="183"/>
      <c r="R895" s="183"/>
      <c r="S895" s="183"/>
      <c r="T895" s="183"/>
      <c r="U895" s="183"/>
      <c r="V895" s="183"/>
      <c r="W895" s="183"/>
      <c r="X895" s="183"/>
      <c r="Y895" s="183"/>
      <c r="Z895" s="183"/>
    </row>
    <row r="896" spans="1:26" ht="15.75" customHeight="1" x14ac:dyDescent="0.3">
      <c r="A896" s="183"/>
      <c r="B896" s="183"/>
      <c r="C896" s="183"/>
      <c r="D896" s="183"/>
      <c r="E896" s="183"/>
      <c r="F896" s="183"/>
      <c r="G896" s="183"/>
      <c r="H896" s="183"/>
      <c r="I896" s="183"/>
      <c r="J896" s="183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  <c r="Y896" s="183"/>
      <c r="Z896" s="183"/>
    </row>
    <row r="897" spans="1:26" ht="15.75" customHeight="1" x14ac:dyDescent="0.3">
      <c r="A897" s="183"/>
      <c r="B897" s="183"/>
      <c r="C897" s="183"/>
      <c r="D897" s="183"/>
      <c r="E897" s="183"/>
      <c r="F897" s="183"/>
      <c r="G897" s="183"/>
      <c r="H897" s="183"/>
      <c r="I897" s="183"/>
      <c r="J897" s="183"/>
      <c r="K897" s="183"/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  <c r="W897" s="183"/>
      <c r="X897" s="183"/>
      <c r="Y897" s="183"/>
      <c r="Z897" s="183"/>
    </row>
    <row r="898" spans="1:26" ht="15.75" customHeight="1" x14ac:dyDescent="0.3">
      <c r="A898" s="183"/>
      <c r="B898" s="183"/>
      <c r="C898" s="183"/>
      <c r="D898" s="183"/>
      <c r="E898" s="183"/>
      <c r="F898" s="183"/>
      <c r="G898" s="183"/>
      <c r="H898" s="183"/>
      <c r="I898" s="183"/>
      <c r="J898" s="183"/>
      <c r="K898" s="183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  <c r="W898" s="183"/>
      <c r="X898" s="183"/>
      <c r="Y898" s="183"/>
      <c r="Z898" s="183"/>
    </row>
    <row r="899" spans="1:26" ht="15.75" customHeight="1" x14ac:dyDescent="0.3">
      <c r="A899" s="183"/>
      <c r="B899" s="183"/>
      <c r="C899" s="183"/>
      <c r="D899" s="183"/>
      <c r="E899" s="183"/>
      <c r="F899" s="183"/>
      <c r="G899" s="183"/>
      <c r="H899" s="183"/>
      <c r="I899" s="183"/>
      <c r="J899" s="183"/>
      <c r="K899" s="183"/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  <c r="W899" s="183"/>
      <c r="X899" s="183"/>
      <c r="Y899" s="183"/>
      <c r="Z899" s="183"/>
    </row>
    <row r="900" spans="1:26" ht="15.75" customHeight="1" x14ac:dyDescent="0.3">
      <c r="A900" s="183"/>
      <c r="B900" s="183"/>
      <c r="C900" s="183"/>
      <c r="D900" s="183"/>
      <c r="E900" s="183"/>
      <c r="F900" s="183"/>
      <c r="G900" s="183"/>
      <c r="H900" s="183"/>
      <c r="I900" s="183"/>
      <c r="J900" s="183"/>
      <c r="K900" s="183"/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  <c r="W900" s="183"/>
      <c r="X900" s="183"/>
      <c r="Y900" s="183"/>
      <c r="Z900" s="183"/>
    </row>
    <row r="901" spans="1:26" ht="15.75" customHeight="1" x14ac:dyDescent="0.3">
      <c r="A901" s="183"/>
      <c r="B901" s="183"/>
      <c r="C901" s="183"/>
      <c r="D901" s="183"/>
      <c r="E901" s="183"/>
      <c r="F901" s="183"/>
      <c r="G901" s="183"/>
      <c r="H901" s="183"/>
      <c r="I901" s="183"/>
      <c r="J901" s="183"/>
      <c r="K901" s="183"/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  <c r="W901" s="183"/>
      <c r="X901" s="183"/>
      <c r="Y901" s="183"/>
      <c r="Z901" s="183"/>
    </row>
    <row r="902" spans="1:26" ht="15.75" customHeight="1" x14ac:dyDescent="0.3">
      <c r="A902" s="183"/>
      <c r="B902" s="183"/>
      <c r="C902" s="183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  <c r="W902" s="183"/>
      <c r="X902" s="183"/>
      <c r="Y902" s="183"/>
      <c r="Z902" s="183"/>
    </row>
    <row r="903" spans="1:26" ht="15.75" customHeight="1" x14ac:dyDescent="0.3">
      <c r="A903" s="183"/>
      <c r="B903" s="183"/>
      <c r="C903" s="183"/>
      <c r="D903" s="183"/>
      <c r="E903" s="183"/>
      <c r="F903" s="183"/>
      <c r="G903" s="183"/>
      <c r="H903" s="183"/>
      <c r="I903" s="183"/>
      <c r="J903" s="183"/>
      <c r="K903" s="183"/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  <c r="W903" s="183"/>
      <c r="X903" s="183"/>
      <c r="Y903" s="183"/>
      <c r="Z903" s="183"/>
    </row>
    <row r="904" spans="1:26" ht="15.75" customHeight="1" x14ac:dyDescent="0.3">
      <c r="A904" s="183"/>
      <c r="B904" s="183"/>
      <c r="C904" s="183"/>
      <c r="D904" s="183"/>
      <c r="E904" s="183"/>
      <c r="F904" s="183"/>
      <c r="G904" s="183"/>
      <c r="H904" s="183"/>
      <c r="I904" s="183"/>
      <c r="J904" s="183"/>
      <c r="K904" s="183"/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  <c r="W904" s="183"/>
      <c r="X904" s="183"/>
      <c r="Y904" s="183"/>
      <c r="Z904" s="183"/>
    </row>
    <row r="905" spans="1:26" ht="15.75" customHeight="1" x14ac:dyDescent="0.3">
      <c r="A905" s="183"/>
      <c r="B905" s="183"/>
      <c r="C905" s="183"/>
      <c r="D905" s="183"/>
      <c r="E905" s="183"/>
      <c r="F905" s="183"/>
      <c r="G905" s="183"/>
      <c r="H905" s="183"/>
      <c r="I905" s="183"/>
      <c r="J905" s="183"/>
      <c r="K905" s="183"/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  <c r="W905" s="183"/>
      <c r="X905" s="183"/>
      <c r="Y905" s="183"/>
      <c r="Z905" s="183"/>
    </row>
    <row r="906" spans="1:26" ht="15.75" customHeight="1" x14ac:dyDescent="0.3">
      <c r="A906" s="183"/>
      <c r="B906" s="183"/>
      <c r="C906" s="183"/>
      <c r="D906" s="183"/>
      <c r="E906" s="183"/>
      <c r="F906" s="183"/>
      <c r="G906" s="183"/>
      <c r="H906" s="183"/>
      <c r="I906" s="183"/>
      <c r="J906" s="183"/>
      <c r="K906" s="183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  <c r="W906" s="183"/>
      <c r="X906" s="183"/>
      <c r="Y906" s="183"/>
      <c r="Z906" s="183"/>
    </row>
    <row r="907" spans="1:26" ht="15.75" customHeight="1" x14ac:dyDescent="0.3">
      <c r="A907" s="183"/>
      <c r="B907" s="183"/>
      <c r="C907" s="183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  <c r="Y907" s="183"/>
      <c r="Z907" s="183"/>
    </row>
    <row r="908" spans="1:26" ht="15.75" customHeight="1" x14ac:dyDescent="0.3">
      <c r="A908" s="183"/>
      <c r="B908" s="183"/>
      <c r="C908" s="183"/>
      <c r="D908" s="183"/>
      <c r="E908" s="183"/>
      <c r="F908" s="183"/>
      <c r="G908" s="183"/>
      <c r="H908" s="183"/>
      <c r="I908" s="183"/>
      <c r="J908" s="183"/>
      <c r="K908" s="183"/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  <c r="W908" s="183"/>
      <c r="X908" s="183"/>
      <c r="Y908" s="183"/>
      <c r="Z908" s="183"/>
    </row>
    <row r="909" spans="1:26" ht="15.75" customHeight="1" x14ac:dyDescent="0.3">
      <c r="A909" s="183"/>
      <c r="B909" s="183"/>
      <c r="C909" s="183"/>
      <c r="D909" s="183"/>
      <c r="E909" s="183"/>
      <c r="F909" s="183"/>
      <c r="G909" s="183"/>
      <c r="H909" s="183"/>
      <c r="I909" s="183"/>
      <c r="J909" s="183"/>
      <c r="K909" s="183"/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  <c r="W909" s="183"/>
      <c r="X909" s="183"/>
      <c r="Y909" s="183"/>
      <c r="Z909" s="183"/>
    </row>
    <row r="910" spans="1:26" ht="15.75" customHeight="1" x14ac:dyDescent="0.3">
      <c r="A910" s="183"/>
      <c r="B910" s="183"/>
      <c r="C910" s="183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  <c r="W910" s="183"/>
      <c r="X910" s="183"/>
      <c r="Y910" s="183"/>
      <c r="Z910" s="183"/>
    </row>
    <row r="911" spans="1:26" ht="15.75" customHeight="1" x14ac:dyDescent="0.3">
      <c r="A911" s="183"/>
      <c r="B911" s="183"/>
      <c r="C911" s="183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  <c r="Y911" s="183"/>
      <c r="Z911" s="183"/>
    </row>
    <row r="912" spans="1:26" ht="15.75" customHeight="1" x14ac:dyDescent="0.3">
      <c r="A912" s="183"/>
      <c r="B912" s="183"/>
      <c r="C912" s="183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  <c r="W912" s="183"/>
      <c r="X912" s="183"/>
      <c r="Y912" s="183"/>
      <c r="Z912" s="183"/>
    </row>
    <row r="913" spans="1:26" ht="15.75" customHeight="1" x14ac:dyDescent="0.3">
      <c r="A913" s="183"/>
      <c r="B913" s="183"/>
      <c r="C913" s="183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  <c r="W913" s="183"/>
      <c r="X913" s="183"/>
      <c r="Y913" s="183"/>
      <c r="Z913" s="183"/>
    </row>
    <row r="914" spans="1:26" ht="15.75" customHeight="1" x14ac:dyDescent="0.3">
      <c r="A914" s="183"/>
      <c r="B914" s="183"/>
      <c r="C914" s="183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</row>
    <row r="915" spans="1:26" ht="15.75" customHeight="1" x14ac:dyDescent="0.3">
      <c r="A915" s="183"/>
      <c r="B915" s="183"/>
      <c r="C915" s="183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  <c r="Y915" s="183"/>
      <c r="Z915" s="183"/>
    </row>
    <row r="916" spans="1:26" ht="15.75" customHeight="1" x14ac:dyDescent="0.3">
      <c r="A916" s="183"/>
      <c r="B916" s="183"/>
      <c r="C916" s="183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183"/>
      <c r="O916" s="183"/>
      <c r="P916" s="183"/>
      <c r="Q916" s="183"/>
      <c r="R916" s="183"/>
      <c r="S916" s="183"/>
      <c r="T916" s="183"/>
      <c r="U916" s="183"/>
      <c r="V916" s="183"/>
      <c r="W916" s="183"/>
      <c r="X916" s="183"/>
      <c r="Y916" s="183"/>
      <c r="Z916" s="183"/>
    </row>
    <row r="917" spans="1:26" ht="15.75" customHeight="1" x14ac:dyDescent="0.3">
      <c r="A917" s="183"/>
      <c r="B917" s="183"/>
      <c r="C917" s="183"/>
      <c r="D917" s="183"/>
      <c r="E917" s="183"/>
      <c r="F917" s="183"/>
      <c r="G917" s="183"/>
      <c r="H917" s="183"/>
      <c r="I917" s="183"/>
      <c r="J917" s="183"/>
      <c r="K917" s="183"/>
      <c r="L917" s="183"/>
      <c r="M917" s="183"/>
      <c r="N917" s="183"/>
      <c r="O917" s="183"/>
      <c r="P917" s="183"/>
      <c r="Q917" s="183"/>
      <c r="R917" s="183"/>
      <c r="S917" s="183"/>
      <c r="T917" s="183"/>
      <c r="U917" s="183"/>
      <c r="V917" s="183"/>
      <c r="W917" s="183"/>
      <c r="X917" s="183"/>
      <c r="Y917" s="183"/>
      <c r="Z917" s="183"/>
    </row>
    <row r="918" spans="1:26" ht="15.75" customHeight="1" x14ac:dyDescent="0.3">
      <c r="A918" s="183"/>
      <c r="B918" s="183"/>
      <c r="C918" s="183"/>
      <c r="D918" s="183"/>
      <c r="E918" s="183"/>
      <c r="F918" s="183"/>
      <c r="G918" s="183"/>
      <c r="H918" s="183"/>
      <c r="I918" s="183"/>
      <c r="J918" s="183"/>
      <c r="K918" s="183"/>
      <c r="L918" s="183"/>
      <c r="M918" s="183"/>
      <c r="N918" s="183"/>
      <c r="O918" s="183"/>
      <c r="P918" s="183"/>
      <c r="Q918" s="183"/>
      <c r="R918" s="183"/>
      <c r="S918" s="183"/>
      <c r="T918" s="183"/>
      <c r="U918" s="183"/>
      <c r="V918" s="183"/>
      <c r="W918" s="183"/>
      <c r="X918" s="183"/>
      <c r="Y918" s="183"/>
      <c r="Z918" s="183"/>
    </row>
    <row r="919" spans="1:26" ht="15.75" customHeight="1" x14ac:dyDescent="0.3">
      <c r="A919" s="183"/>
      <c r="B919" s="183"/>
      <c r="C919" s="183"/>
      <c r="D919" s="183"/>
      <c r="E919" s="183"/>
      <c r="F919" s="183"/>
      <c r="G919" s="183"/>
      <c r="H919" s="183"/>
      <c r="I919" s="183"/>
      <c r="J919" s="183"/>
      <c r="K919" s="183"/>
      <c r="L919" s="183"/>
      <c r="M919" s="183"/>
      <c r="N919" s="183"/>
      <c r="O919" s="183"/>
      <c r="P919" s="183"/>
      <c r="Q919" s="183"/>
      <c r="R919" s="183"/>
      <c r="S919" s="183"/>
      <c r="T919" s="183"/>
      <c r="U919" s="183"/>
      <c r="V919" s="183"/>
      <c r="W919" s="183"/>
      <c r="X919" s="183"/>
      <c r="Y919" s="183"/>
      <c r="Z919" s="183"/>
    </row>
    <row r="920" spans="1:26" ht="15.75" customHeight="1" x14ac:dyDescent="0.3">
      <c r="A920" s="183"/>
      <c r="B920" s="183"/>
      <c r="C920" s="183"/>
      <c r="D920" s="183"/>
      <c r="E920" s="183"/>
      <c r="F920" s="183"/>
      <c r="G920" s="183"/>
      <c r="H920" s="183"/>
      <c r="I920" s="183"/>
      <c r="J920" s="183"/>
      <c r="K920" s="183"/>
      <c r="L920" s="183"/>
      <c r="M920" s="183"/>
      <c r="N920" s="183"/>
      <c r="O920" s="183"/>
      <c r="P920" s="183"/>
      <c r="Q920" s="183"/>
      <c r="R920" s="183"/>
      <c r="S920" s="183"/>
      <c r="T920" s="183"/>
      <c r="U920" s="183"/>
      <c r="V920" s="183"/>
      <c r="W920" s="183"/>
      <c r="X920" s="183"/>
      <c r="Y920" s="183"/>
      <c r="Z920" s="183"/>
    </row>
    <row r="921" spans="1:26" ht="15.75" customHeight="1" x14ac:dyDescent="0.3">
      <c r="A921" s="183"/>
      <c r="B921" s="183"/>
      <c r="C921" s="183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  <c r="W921" s="183"/>
      <c r="X921" s="183"/>
      <c r="Y921" s="183"/>
      <c r="Z921" s="183"/>
    </row>
    <row r="922" spans="1:26" ht="15.75" customHeight="1" x14ac:dyDescent="0.3">
      <c r="A922" s="183"/>
      <c r="B922" s="183"/>
      <c r="C922" s="183"/>
      <c r="D922" s="183"/>
      <c r="E922" s="183"/>
      <c r="F922" s="183"/>
      <c r="G922" s="183"/>
      <c r="H922" s="183"/>
      <c r="I922" s="183"/>
      <c r="J922" s="183"/>
      <c r="K922" s="183"/>
      <c r="L922" s="183"/>
      <c r="M922" s="183"/>
      <c r="N922" s="183"/>
      <c r="O922" s="183"/>
      <c r="P922" s="183"/>
      <c r="Q922" s="183"/>
      <c r="R922" s="183"/>
      <c r="S922" s="183"/>
      <c r="T922" s="183"/>
      <c r="U922" s="183"/>
      <c r="V922" s="183"/>
      <c r="W922" s="183"/>
      <c r="X922" s="183"/>
      <c r="Y922" s="183"/>
      <c r="Z922" s="183"/>
    </row>
    <row r="923" spans="1:26" ht="15.75" customHeight="1" x14ac:dyDescent="0.3">
      <c r="A923" s="183"/>
      <c r="B923" s="183"/>
      <c r="C923" s="183"/>
      <c r="D923" s="183"/>
      <c r="E923" s="183"/>
      <c r="F923" s="183"/>
      <c r="G923" s="183"/>
      <c r="H923" s="183"/>
      <c r="I923" s="183"/>
      <c r="J923" s="183"/>
      <c r="K923" s="183"/>
      <c r="L923" s="183"/>
      <c r="M923" s="183"/>
      <c r="N923" s="183"/>
      <c r="O923" s="183"/>
      <c r="P923" s="183"/>
      <c r="Q923" s="183"/>
      <c r="R923" s="183"/>
      <c r="S923" s="183"/>
      <c r="T923" s="183"/>
      <c r="U923" s="183"/>
      <c r="V923" s="183"/>
      <c r="W923" s="183"/>
      <c r="X923" s="183"/>
      <c r="Y923" s="183"/>
      <c r="Z923" s="183"/>
    </row>
    <row r="924" spans="1:26" ht="15.75" customHeight="1" x14ac:dyDescent="0.3">
      <c r="A924" s="183"/>
      <c r="B924" s="183"/>
      <c r="C924" s="183"/>
      <c r="D924" s="183"/>
      <c r="E924" s="183"/>
      <c r="F924" s="183"/>
      <c r="G924" s="183"/>
      <c r="H924" s="183"/>
      <c r="I924" s="183"/>
      <c r="J924" s="183"/>
      <c r="K924" s="183"/>
      <c r="L924" s="183"/>
      <c r="M924" s="183"/>
      <c r="N924" s="183"/>
      <c r="O924" s="183"/>
      <c r="P924" s="183"/>
      <c r="Q924" s="183"/>
      <c r="R924" s="183"/>
      <c r="S924" s="183"/>
      <c r="T924" s="183"/>
      <c r="U924" s="183"/>
      <c r="V924" s="183"/>
      <c r="W924" s="183"/>
      <c r="X924" s="183"/>
      <c r="Y924" s="183"/>
      <c r="Z924" s="183"/>
    </row>
    <row r="925" spans="1:26" ht="15.75" customHeight="1" x14ac:dyDescent="0.3">
      <c r="A925" s="183"/>
      <c r="B925" s="183"/>
      <c r="C925" s="183"/>
      <c r="D925" s="183"/>
      <c r="E925" s="183"/>
      <c r="F925" s="183"/>
      <c r="G925" s="183"/>
      <c r="H925" s="183"/>
      <c r="I925" s="183"/>
      <c r="J925" s="183"/>
      <c r="K925" s="183"/>
      <c r="L925" s="183"/>
      <c r="M925" s="183"/>
      <c r="N925" s="183"/>
      <c r="O925" s="183"/>
      <c r="P925" s="183"/>
      <c r="Q925" s="183"/>
      <c r="R925" s="183"/>
      <c r="S925" s="183"/>
      <c r="T925" s="183"/>
      <c r="U925" s="183"/>
      <c r="V925" s="183"/>
      <c r="W925" s="183"/>
      <c r="X925" s="183"/>
      <c r="Y925" s="183"/>
      <c r="Z925" s="183"/>
    </row>
    <row r="926" spans="1:26" ht="15.75" customHeight="1" x14ac:dyDescent="0.3">
      <c r="A926" s="183"/>
      <c r="B926" s="183"/>
      <c r="C926" s="183"/>
      <c r="D926" s="183"/>
      <c r="E926" s="183"/>
      <c r="F926" s="183"/>
      <c r="G926" s="183"/>
      <c r="H926" s="183"/>
      <c r="I926" s="183"/>
      <c r="J926" s="183"/>
      <c r="K926" s="183"/>
      <c r="L926" s="183"/>
      <c r="M926" s="183"/>
      <c r="N926" s="183"/>
      <c r="O926" s="183"/>
      <c r="P926" s="183"/>
      <c r="Q926" s="183"/>
      <c r="R926" s="183"/>
      <c r="S926" s="183"/>
      <c r="T926" s="183"/>
      <c r="U926" s="183"/>
      <c r="V926" s="183"/>
      <c r="W926" s="183"/>
      <c r="X926" s="183"/>
      <c r="Y926" s="183"/>
      <c r="Z926" s="183"/>
    </row>
    <row r="927" spans="1:26" ht="15.75" customHeight="1" x14ac:dyDescent="0.3">
      <c r="A927" s="183"/>
      <c r="B927" s="183"/>
      <c r="C927" s="183"/>
      <c r="D927" s="183"/>
      <c r="E927" s="183"/>
      <c r="F927" s="183"/>
      <c r="G927" s="183"/>
      <c r="H927" s="183"/>
      <c r="I927" s="183"/>
      <c r="J927" s="183"/>
      <c r="K927" s="183"/>
      <c r="L927" s="183"/>
      <c r="M927" s="183"/>
      <c r="N927" s="183"/>
      <c r="O927" s="183"/>
      <c r="P927" s="183"/>
      <c r="Q927" s="183"/>
      <c r="R927" s="183"/>
      <c r="S927" s="183"/>
      <c r="T927" s="183"/>
      <c r="U927" s="183"/>
      <c r="V927" s="183"/>
      <c r="W927" s="183"/>
      <c r="X927" s="183"/>
      <c r="Y927" s="183"/>
      <c r="Z927" s="183"/>
    </row>
    <row r="928" spans="1:26" ht="15.75" customHeight="1" x14ac:dyDescent="0.3">
      <c r="A928" s="183"/>
      <c r="B928" s="183"/>
      <c r="C928" s="183"/>
      <c r="D928" s="183"/>
      <c r="E928" s="183"/>
      <c r="F928" s="183"/>
      <c r="G928" s="183"/>
      <c r="H928" s="183"/>
      <c r="I928" s="183"/>
      <c r="J928" s="183"/>
      <c r="K928" s="183"/>
      <c r="L928" s="183"/>
      <c r="M928" s="183"/>
      <c r="N928" s="183"/>
      <c r="O928" s="183"/>
      <c r="P928" s="183"/>
      <c r="Q928" s="183"/>
      <c r="R928" s="183"/>
      <c r="S928" s="183"/>
      <c r="T928" s="183"/>
      <c r="U928" s="183"/>
      <c r="V928" s="183"/>
      <c r="W928" s="183"/>
      <c r="X928" s="183"/>
      <c r="Y928" s="183"/>
      <c r="Z928" s="183"/>
    </row>
    <row r="929" spans="1:26" ht="15.75" customHeight="1" x14ac:dyDescent="0.3">
      <c r="A929" s="183"/>
      <c r="B929" s="183"/>
      <c r="C929" s="183"/>
      <c r="D929" s="183"/>
      <c r="E929" s="183"/>
      <c r="F929" s="183"/>
      <c r="G929" s="183"/>
      <c r="H929" s="183"/>
      <c r="I929" s="183"/>
      <c r="J929" s="183"/>
      <c r="K929" s="183"/>
      <c r="L929" s="183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  <c r="W929" s="183"/>
      <c r="X929" s="183"/>
      <c r="Y929" s="183"/>
      <c r="Z929" s="183"/>
    </row>
    <row r="930" spans="1:26" ht="15.75" customHeight="1" x14ac:dyDescent="0.3">
      <c r="A930" s="183"/>
      <c r="B930" s="183"/>
      <c r="C930" s="18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183"/>
      <c r="P930" s="183"/>
      <c r="Q930" s="183"/>
      <c r="R930" s="183"/>
      <c r="S930" s="183"/>
      <c r="T930" s="183"/>
      <c r="U930" s="183"/>
      <c r="V930" s="183"/>
      <c r="W930" s="183"/>
      <c r="X930" s="183"/>
      <c r="Y930" s="183"/>
      <c r="Z930" s="183"/>
    </row>
    <row r="931" spans="1:26" ht="15.75" customHeight="1" x14ac:dyDescent="0.3">
      <c r="A931" s="183"/>
      <c r="B931" s="183"/>
      <c r="C931" s="183"/>
      <c r="D931" s="183"/>
      <c r="E931" s="183"/>
      <c r="F931" s="183"/>
      <c r="G931" s="183"/>
      <c r="H931" s="183"/>
      <c r="I931" s="183"/>
      <c r="J931" s="183"/>
      <c r="K931" s="183"/>
      <c r="L931" s="183"/>
      <c r="M931" s="183"/>
      <c r="N931" s="183"/>
      <c r="O931" s="183"/>
      <c r="P931" s="183"/>
      <c r="Q931" s="183"/>
      <c r="R931" s="183"/>
      <c r="S931" s="183"/>
      <c r="T931" s="183"/>
      <c r="U931" s="183"/>
      <c r="V931" s="183"/>
      <c r="W931" s="183"/>
      <c r="X931" s="183"/>
      <c r="Y931" s="183"/>
      <c r="Z931" s="183"/>
    </row>
    <row r="932" spans="1:26" ht="15.75" customHeight="1" x14ac:dyDescent="0.3">
      <c r="A932" s="183"/>
      <c r="B932" s="183"/>
      <c r="C932" s="183"/>
      <c r="D932" s="183"/>
      <c r="E932" s="183"/>
      <c r="F932" s="183"/>
      <c r="G932" s="183"/>
      <c r="H932" s="183"/>
      <c r="I932" s="183"/>
      <c r="J932" s="183"/>
      <c r="K932" s="183"/>
      <c r="L932" s="183"/>
      <c r="M932" s="183"/>
      <c r="N932" s="183"/>
      <c r="O932" s="183"/>
      <c r="P932" s="183"/>
      <c r="Q932" s="183"/>
      <c r="R932" s="183"/>
      <c r="S932" s="183"/>
      <c r="T932" s="183"/>
      <c r="U932" s="183"/>
      <c r="V932" s="183"/>
      <c r="W932" s="183"/>
      <c r="X932" s="183"/>
      <c r="Y932" s="183"/>
      <c r="Z932" s="183"/>
    </row>
    <row r="933" spans="1:26" ht="15.75" customHeight="1" x14ac:dyDescent="0.3">
      <c r="A933" s="183"/>
      <c r="B933" s="183"/>
      <c r="C933" s="183"/>
      <c r="D933" s="183"/>
      <c r="E933" s="183"/>
      <c r="F933" s="183"/>
      <c r="G933" s="183"/>
      <c r="H933" s="183"/>
      <c r="I933" s="183"/>
      <c r="J933" s="183"/>
      <c r="K933" s="183"/>
      <c r="L933" s="183"/>
      <c r="M933" s="183"/>
      <c r="N933" s="183"/>
      <c r="O933" s="183"/>
      <c r="P933" s="183"/>
      <c r="Q933" s="183"/>
      <c r="R933" s="183"/>
      <c r="S933" s="183"/>
      <c r="T933" s="183"/>
      <c r="U933" s="183"/>
      <c r="V933" s="183"/>
      <c r="W933" s="183"/>
      <c r="X933" s="183"/>
      <c r="Y933" s="183"/>
      <c r="Z933" s="183"/>
    </row>
    <row r="934" spans="1:26" ht="15.75" customHeight="1" x14ac:dyDescent="0.3">
      <c r="A934" s="183"/>
      <c r="B934" s="183"/>
      <c r="C934" s="183"/>
      <c r="D934" s="183"/>
      <c r="E934" s="183"/>
      <c r="F934" s="183"/>
      <c r="G934" s="183"/>
      <c r="H934" s="183"/>
      <c r="I934" s="183"/>
      <c r="J934" s="183"/>
      <c r="K934" s="183"/>
      <c r="L934" s="183"/>
      <c r="M934" s="183"/>
      <c r="N934" s="183"/>
      <c r="O934" s="183"/>
      <c r="P934" s="183"/>
      <c r="Q934" s="183"/>
      <c r="R934" s="183"/>
      <c r="S934" s="183"/>
      <c r="T934" s="183"/>
      <c r="U934" s="183"/>
      <c r="V934" s="183"/>
      <c r="W934" s="183"/>
      <c r="X934" s="183"/>
      <c r="Y934" s="183"/>
      <c r="Z934" s="183"/>
    </row>
    <row r="935" spans="1:26" ht="15.75" customHeight="1" x14ac:dyDescent="0.3">
      <c r="A935" s="183"/>
      <c r="B935" s="183"/>
      <c r="C935" s="183"/>
      <c r="D935" s="183"/>
      <c r="E935" s="183"/>
      <c r="F935" s="183"/>
      <c r="G935" s="183"/>
      <c r="H935" s="183"/>
      <c r="I935" s="183"/>
      <c r="J935" s="183"/>
      <c r="K935" s="183"/>
      <c r="L935" s="183"/>
      <c r="M935" s="183"/>
      <c r="N935" s="183"/>
      <c r="O935" s="183"/>
      <c r="P935" s="183"/>
      <c r="Q935" s="183"/>
      <c r="R935" s="183"/>
      <c r="S935" s="183"/>
      <c r="T935" s="183"/>
      <c r="U935" s="183"/>
      <c r="V935" s="183"/>
      <c r="W935" s="183"/>
      <c r="X935" s="183"/>
      <c r="Y935" s="183"/>
      <c r="Z935" s="183"/>
    </row>
    <row r="936" spans="1:26" ht="15.75" customHeight="1" x14ac:dyDescent="0.3">
      <c r="A936" s="183"/>
      <c r="B936" s="183"/>
      <c r="C936" s="183"/>
      <c r="D936" s="183"/>
      <c r="E936" s="183"/>
      <c r="F936" s="183"/>
      <c r="G936" s="183"/>
      <c r="H936" s="183"/>
      <c r="I936" s="183"/>
      <c r="J936" s="183"/>
      <c r="K936" s="183"/>
      <c r="L936" s="183"/>
      <c r="M936" s="183"/>
      <c r="N936" s="183"/>
      <c r="O936" s="183"/>
      <c r="P936" s="183"/>
      <c r="Q936" s="183"/>
      <c r="R936" s="183"/>
      <c r="S936" s="183"/>
      <c r="T936" s="183"/>
      <c r="U936" s="183"/>
      <c r="V936" s="183"/>
      <c r="W936" s="183"/>
      <c r="X936" s="183"/>
      <c r="Y936" s="183"/>
      <c r="Z936" s="183"/>
    </row>
    <row r="937" spans="1:26" ht="15.75" customHeight="1" x14ac:dyDescent="0.3">
      <c r="A937" s="183"/>
      <c r="B937" s="183"/>
      <c r="C937" s="183"/>
      <c r="D937" s="183"/>
      <c r="E937" s="183"/>
      <c r="F937" s="183"/>
      <c r="G937" s="183"/>
      <c r="H937" s="183"/>
      <c r="I937" s="183"/>
      <c r="J937" s="183"/>
      <c r="K937" s="183"/>
      <c r="L937" s="183"/>
      <c r="M937" s="183"/>
      <c r="N937" s="183"/>
      <c r="O937" s="183"/>
      <c r="P937" s="183"/>
      <c r="Q937" s="183"/>
      <c r="R937" s="183"/>
      <c r="S937" s="183"/>
      <c r="T937" s="183"/>
      <c r="U937" s="183"/>
      <c r="V937" s="183"/>
      <c r="W937" s="183"/>
      <c r="X937" s="183"/>
      <c r="Y937" s="183"/>
      <c r="Z937" s="183"/>
    </row>
    <row r="938" spans="1:26" ht="15.75" customHeight="1" x14ac:dyDescent="0.3">
      <c r="A938" s="183"/>
      <c r="B938" s="183"/>
      <c r="C938" s="183"/>
      <c r="D938" s="183"/>
      <c r="E938" s="183"/>
      <c r="F938" s="183"/>
      <c r="G938" s="183"/>
      <c r="H938" s="183"/>
      <c r="I938" s="183"/>
      <c r="J938" s="183"/>
      <c r="K938" s="183"/>
      <c r="L938" s="183"/>
      <c r="M938" s="183"/>
      <c r="N938" s="183"/>
      <c r="O938" s="183"/>
      <c r="P938" s="183"/>
      <c r="Q938" s="183"/>
      <c r="R938" s="183"/>
      <c r="S938" s="183"/>
      <c r="T938" s="183"/>
      <c r="U938" s="183"/>
      <c r="V938" s="183"/>
      <c r="W938" s="183"/>
      <c r="X938" s="183"/>
      <c r="Y938" s="183"/>
      <c r="Z938" s="183"/>
    </row>
    <row r="939" spans="1:26" ht="15.75" customHeight="1" x14ac:dyDescent="0.3">
      <c r="A939" s="183"/>
      <c r="B939" s="183"/>
      <c r="C939" s="183"/>
      <c r="D939" s="183"/>
      <c r="E939" s="183"/>
      <c r="F939" s="183"/>
      <c r="G939" s="183"/>
      <c r="H939" s="183"/>
      <c r="I939" s="183"/>
      <c r="J939" s="183"/>
      <c r="K939" s="183"/>
      <c r="L939" s="183"/>
      <c r="M939" s="183"/>
      <c r="N939" s="183"/>
      <c r="O939" s="183"/>
      <c r="P939" s="183"/>
      <c r="Q939" s="183"/>
      <c r="R939" s="183"/>
      <c r="S939" s="183"/>
      <c r="T939" s="183"/>
      <c r="U939" s="183"/>
      <c r="V939" s="183"/>
      <c r="W939" s="183"/>
      <c r="X939" s="183"/>
      <c r="Y939" s="183"/>
      <c r="Z939" s="183"/>
    </row>
    <row r="940" spans="1:26" ht="15.75" customHeight="1" x14ac:dyDescent="0.3">
      <c r="A940" s="183"/>
      <c r="B940" s="183"/>
      <c r="C940" s="183"/>
      <c r="D940" s="183"/>
      <c r="E940" s="183"/>
      <c r="F940" s="183"/>
      <c r="G940" s="183"/>
      <c r="H940" s="183"/>
      <c r="I940" s="183"/>
      <c r="J940" s="183"/>
      <c r="K940" s="183"/>
      <c r="L940" s="183"/>
      <c r="M940" s="183"/>
      <c r="N940" s="183"/>
      <c r="O940" s="183"/>
      <c r="P940" s="183"/>
      <c r="Q940" s="183"/>
      <c r="R940" s="183"/>
      <c r="S940" s="183"/>
      <c r="T940" s="183"/>
      <c r="U940" s="183"/>
      <c r="V940" s="183"/>
      <c r="W940" s="183"/>
      <c r="X940" s="183"/>
      <c r="Y940" s="183"/>
      <c r="Z940" s="183"/>
    </row>
    <row r="941" spans="1:26" ht="15.75" customHeight="1" x14ac:dyDescent="0.3">
      <c r="A941" s="183"/>
      <c r="B941" s="183"/>
      <c r="C941" s="183"/>
      <c r="D941" s="183"/>
      <c r="E941" s="183"/>
      <c r="F941" s="183"/>
      <c r="G941" s="183"/>
      <c r="H941" s="183"/>
      <c r="I941" s="183"/>
      <c r="J941" s="183"/>
      <c r="K941" s="183"/>
      <c r="L941" s="183"/>
      <c r="M941" s="183"/>
      <c r="N941" s="183"/>
      <c r="O941" s="183"/>
      <c r="P941" s="183"/>
      <c r="Q941" s="183"/>
      <c r="R941" s="183"/>
      <c r="S941" s="183"/>
      <c r="T941" s="183"/>
      <c r="U941" s="183"/>
      <c r="V941" s="183"/>
      <c r="W941" s="183"/>
      <c r="X941" s="183"/>
      <c r="Y941" s="183"/>
      <c r="Z941" s="183"/>
    </row>
    <row r="942" spans="1:26" ht="15.75" customHeight="1" x14ac:dyDescent="0.3">
      <c r="A942" s="183"/>
      <c r="B942" s="183"/>
      <c r="C942" s="183"/>
      <c r="D942" s="183"/>
      <c r="E942" s="183"/>
      <c r="F942" s="183"/>
      <c r="G942" s="183"/>
      <c r="H942" s="183"/>
      <c r="I942" s="183"/>
      <c r="J942" s="183"/>
      <c r="K942" s="183"/>
      <c r="L942" s="183"/>
      <c r="M942" s="183"/>
      <c r="N942" s="183"/>
      <c r="O942" s="183"/>
      <c r="P942" s="183"/>
      <c r="Q942" s="183"/>
      <c r="R942" s="183"/>
      <c r="S942" s="183"/>
      <c r="T942" s="183"/>
      <c r="U942" s="183"/>
      <c r="V942" s="183"/>
      <c r="W942" s="183"/>
      <c r="X942" s="183"/>
      <c r="Y942" s="183"/>
      <c r="Z942" s="183"/>
    </row>
    <row r="943" spans="1:26" ht="15.75" customHeight="1" x14ac:dyDescent="0.3">
      <c r="A943" s="183"/>
      <c r="B943" s="183"/>
      <c r="C943" s="183"/>
      <c r="D943" s="183"/>
      <c r="E943" s="183"/>
      <c r="F943" s="183"/>
      <c r="G943" s="183"/>
      <c r="H943" s="183"/>
      <c r="I943" s="183"/>
      <c r="J943" s="183"/>
      <c r="K943" s="183"/>
      <c r="L943" s="183"/>
      <c r="M943" s="183"/>
      <c r="N943" s="183"/>
      <c r="O943" s="183"/>
      <c r="P943" s="183"/>
      <c r="Q943" s="183"/>
      <c r="R943" s="183"/>
      <c r="S943" s="183"/>
      <c r="T943" s="183"/>
      <c r="U943" s="183"/>
      <c r="V943" s="183"/>
      <c r="W943" s="183"/>
      <c r="X943" s="183"/>
      <c r="Y943" s="183"/>
      <c r="Z943" s="183"/>
    </row>
    <row r="944" spans="1:26" ht="15.75" customHeight="1" x14ac:dyDescent="0.3">
      <c r="A944" s="183"/>
      <c r="B944" s="183"/>
      <c r="C944" s="183"/>
      <c r="D944" s="183"/>
      <c r="E944" s="183"/>
      <c r="F944" s="183"/>
      <c r="G944" s="183"/>
      <c r="H944" s="183"/>
      <c r="I944" s="183"/>
      <c r="J944" s="183"/>
      <c r="K944" s="183"/>
      <c r="L944" s="183"/>
      <c r="M944" s="183"/>
      <c r="N944" s="183"/>
      <c r="O944" s="183"/>
      <c r="P944" s="183"/>
      <c r="Q944" s="183"/>
      <c r="R944" s="183"/>
      <c r="S944" s="183"/>
      <c r="T944" s="183"/>
      <c r="U944" s="183"/>
      <c r="V944" s="183"/>
      <c r="W944" s="183"/>
      <c r="X944" s="183"/>
      <c r="Y944" s="183"/>
      <c r="Z944" s="183"/>
    </row>
    <row r="945" spans="1:26" ht="15.75" customHeight="1" x14ac:dyDescent="0.3">
      <c r="A945" s="183"/>
      <c r="B945" s="183"/>
      <c r="C945" s="183"/>
      <c r="D945" s="183"/>
      <c r="E945" s="183"/>
      <c r="F945" s="183"/>
      <c r="G945" s="183"/>
      <c r="H945" s="183"/>
      <c r="I945" s="183"/>
      <c r="J945" s="183"/>
      <c r="K945" s="183"/>
      <c r="L945" s="183"/>
      <c r="M945" s="183"/>
      <c r="N945" s="183"/>
      <c r="O945" s="183"/>
      <c r="P945" s="183"/>
      <c r="Q945" s="183"/>
      <c r="R945" s="183"/>
      <c r="S945" s="183"/>
      <c r="T945" s="183"/>
      <c r="U945" s="183"/>
      <c r="V945" s="183"/>
      <c r="W945" s="183"/>
      <c r="X945" s="183"/>
      <c r="Y945" s="183"/>
      <c r="Z945" s="183"/>
    </row>
    <row r="946" spans="1:26" ht="15.75" customHeight="1" x14ac:dyDescent="0.3">
      <c r="A946" s="183"/>
      <c r="B946" s="183"/>
      <c r="C946" s="183"/>
      <c r="D946" s="183"/>
      <c r="E946" s="183"/>
      <c r="F946" s="183"/>
      <c r="G946" s="183"/>
      <c r="H946" s="183"/>
      <c r="I946" s="183"/>
      <c r="J946" s="183"/>
      <c r="K946" s="183"/>
      <c r="L946" s="183"/>
      <c r="M946" s="183"/>
      <c r="N946" s="183"/>
      <c r="O946" s="183"/>
      <c r="P946" s="183"/>
      <c r="Q946" s="183"/>
      <c r="R946" s="183"/>
      <c r="S946" s="183"/>
      <c r="T946" s="183"/>
      <c r="U946" s="183"/>
      <c r="V946" s="183"/>
      <c r="W946" s="183"/>
      <c r="X946" s="183"/>
      <c r="Y946" s="183"/>
      <c r="Z946" s="183"/>
    </row>
    <row r="947" spans="1:26" ht="15.75" customHeight="1" x14ac:dyDescent="0.3">
      <c r="A947" s="183"/>
      <c r="B947" s="183"/>
      <c r="C947" s="183"/>
      <c r="D947" s="183"/>
      <c r="E947" s="183"/>
      <c r="F947" s="183"/>
      <c r="G947" s="183"/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  <c r="W947" s="183"/>
      <c r="X947" s="183"/>
      <c r="Y947" s="183"/>
      <c r="Z947" s="183"/>
    </row>
    <row r="948" spans="1:26" ht="15.75" customHeight="1" x14ac:dyDescent="0.3">
      <c r="A948" s="183"/>
      <c r="B948" s="183"/>
      <c r="C948" s="183"/>
      <c r="D948" s="183"/>
      <c r="E948" s="183"/>
      <c r="F948" s="183"/>
      <c r="G948" s="183"/>
      <c r="H948" s="183"/>
      <c r="I948" s="183"/>
      <c r="J948" s="183"/>
      <c r="K948" s="183"/>
      <c r="L948" s="183"/>
      <c r="M948" s="183"/>
      <c r="N948" s="183"/>
      <c r="O948" s="183"/>
      <c r="P948" s="183"/>
      <c r="Q948" s="183"/>
      <c r="R948" s="183"/>
      <c r="S948" s="183"/>
      <c r="T948" s="183"/>
      <c r="U948" s="183"/>
      <c r="V948" s="183"/>
      <c r="W948" s="183"/>
      <c r="X948" s="183"/>
      <c r="Y948" s="183"/>
      <c r="Z948" s="183"/>
    </row>
    <row r="949" spans="1:26" ht="15.75" customHeight="1" x14ac:dyDescent="0.3">
      <c r="A949" s="183"/>
      <c r="B949" s="183"/>
      <c r="C949" s="183"/>
      <c r="D949" s="183"/>
      <c r="E949" s="183"/>
      <c r="F949" s="183"/>
      <c r="G949" s="183"/>
      <c r="H949" s="183"/>
      <c r="I949" s="183"/>
      <c r="J949" s="183"/>
      <c r="K949" s="183"/>
      <c r="L949" s="183"/>
      <c r="M949" s="183"/>
      <c r="N949" s="183"/>
      <c r="O949" s="183"/>
      <c r="P949" s="183"/>
      <c r="Q949" s="183"/>
      <c r="R949" s="183"/>
      <c r="S949" s="183"/>
      <c r="T949" s="183"/>
      <c r="U949" s="183"/>
      <c r="V949" s="183"/>
      <c r="W949" s="183"/>
      <c r="X949" s="183"/>
      <c r="Y949" s="183"/>
      <c r="Z949" s="183"/>
    </row>
    <row r="950" spans="1:26" ht="15.75" customHeight="1" x14ac:dyDescent="0.3">
      <c r="A950" s="183"/>
      <c r="B950" s="183"/>
      <c r="C950" s="183"/>
      <c r="D950" s="183"/>
      <c r="E950" s="183"/>
      <c r="F950" s="183"/>
      <c r="G950" s="183"/>
      <c r="H950" s="183"/>
      <c r="I950" s="183"/>
      <c r="J950" s="183"/>
      <c r="K950" s="183"/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  <c r="W950" s="183"/>
      <c r="X950" s="183"/>
      <c r="Y950" s="183"/>
      <c r="Z950" s="183"/>
    </row>
    <row r="951" spans="1:26" ht="15.75" customHeight="1" x14ac:dyDescent="0.3">
      <c r="A951" s="183"/>
      <c r="B951" s="183"/>
      <c r="C951" s="183"/>
      <c r="D951" s="183"/>
      <c r="E951" s="183"/>
      <c r="F951" s="183"/>
      <c r="G951" s="183"/>
      <c r="H951" s="183"/>
      <c r="I951" s="183"/>
      <c r="J951" s="183"/>
      <c r="K951" s="183"/>
      <c r="L951" s="183"/>
      <c r="M951" s="183"/>
      <c r="N951" s="183"/>
      <c r="O951" s="183"/>
      <c r="P951" s="183"/>
      <c r="Q951" s="183"/>
      <c r="R951" s="183"/>
      <c r="S951" s="183"/>
      <c r="T951" s="183"/>
      <c r="U951" s="183"/>
      <c r="V951" s="183"/>
      <c r="W951" s="183"/>
      <c r="X951" s="183"/>
      <c r="Y951" s="183"/>
      <c r="Z951" s="183"/>
    </row>
    <row r="952" spans="1:26" ht="15.75" customHeight="1" x14ac:dyDescent="0.3">
      <c r="A952" s="183"/>
      <c r="B952" s="183"/>
      <c r="C952" s="183"/>
      <c r="D952" s="183"/>
      <c r="E952" s="183"/>
      <c r="F952" s="183"/>
      <c r="G952" s="183"/>
      <c r="H952" s="183"/>
      <c r="I952" s="183"/>
      <c r="J952" s="183"/>
      <c r="K952" s="183"/>
      <c r="L952" s="183"/>
      <c r="M952" s="183"/>
      <c r="N952" s="183"/>
      <c r="O952" s="183"/>
      <c r="P952" s="183"/>
      <c r="Q952" s="183"/>
      <c r="R952" s="183"/>
      <c r="S952" s="183"/>
      <c r="T952" s="183"/>
      <c r="U952" s="183"/>
      <c r="V952" s="183"/>
      <c r="W952" s="183"/>
      <c r="X952" s="183"/>
      <c r="Y952" s="183"/>
      <c r="Z952" s="183"/>
    </row>
    <row r="953" spans="1:26" ht="15.75" customHeight="1" x14ac:dyDescent="0.3">
      <c r="A953" s="183"/>
      <c r="B953" s="183"/>
      <c r="C953" s="183"/>
      <c r="D953" s="183"/>
      <c r="E953" s="183"/>
      <c r="F953" s="183"/>
      <c r="G953" s="183"/>
      <c r="H953" s="183"/>
      <c r="I953" s="183"/>
      <c r="J953" s="183"/>
      <c r="K953" s="183"/>
      <c r="L953" s="183"/>
      <c r="M953" s="183"/>
      <c r="N953" s="183"/>
      <c r="O953" s="183"/>
      <c r="P953" s="183"/>
      <c r="Q953" s="183"/>
      <c r="R953" s="183"/>
      <c r="S953" s="183"/>
      <c r="T953" s="183"/>
      <c r="U953" s="183"/>
      <c r="V953" s="183"/>
      <c r="W953" s="183"/>
      <c r="X953" s="183"/>
      <c r="Y953" s="183"/>
      <c r="Z953" s="183"/>
    </row>
    <row r="954" spans="1:26" ht="15.75" customHeight="1" x14ac:dyDescent="0.3">
      <c r="A954" s="183"/>
      <c r="B954" s="183"/>
      <c r="C954" s="183"/>
      <c r="D954" s="183"/>
      <c r="E954" s="183"/>
      <c r="F954" s="183"/>
      <c r="G954" s="183"/>
      <c r="H954" s="183"/>
      <c r="I954" s="183"/>
      <c r="J954" s="183"/>
      <c r="K954" s="183"/>
      <c r="L954" s="183"/>
      <c r="M954" s="183"/>
      <c r="N954" s="183"/>
      <c r="O954" s="183"/>
      <c r="P954" s="183"/>
      <c r="Q954" s="183"/>
      <c r="R954" s="183"/>
      <c r="S954" s="183"/>
      <c r="T954" s="183"/>
      <c r="U954" s="183"/>
      <c r="V954" s="183"/>
      <c r="W954" s="183"/>
      <c r="X954" s="183"/>
      <c r="Y954" s="183"/>
      <c r="Z954" s="183"/>
    </row>
    <row r="955" spans="1:26" ht="15.75" customHeight="1" x14ac:dyDescent="0.3">
      <c r="A955" s="183"/>
      <c r="B955" s="183"/>
      <c r="C955" s="183"/>
      <c r="D955" s="183"/>
      <c r="E955" s="183"/>
      <c r="F955" s="183"/>
      <c r="G955" s="183"/>
      <c r="H955" s="183"/>
      <c r="I955" s="183"/>
      <c r="J955" s="183"/>
      <c r="K955" s="183"/>
      <c r="L955" s="183"/>
      <c r="M955" s="183"/>
      <c r="N955" s="183"/>
      <c r="O955" s="183"/>
      <c r="P955" s="183"/>
      <c r="Q955" s="183"/>
      <c r="R955" s="183"/>
      <c r="S955" s="183"/>
      <c r="T955" s="183"/>
      <c r="U955" s="183"/>
      <c r="V955" s="183"/>
      <c r="W955" s="183"/>
      <c r="X955" s="183"/>
      <c r="Y955" s="183"/>
      <c r="Z955" s="183"/>
    </row>
    <row r="956" spans="1:26" ht="15.75" customHeight="1" x14ac:dyDescent="0.3">
      <c r="A956" s="183"/>
      <c r="B956" s="183"/>
      <c r="C956" s="183"/>
      <c r="D956" s="183"/>
      <c r="E956" s="183"/>
      <c r="F956" s="183"/>
      <c r="G956" s="183"/>
      <c r="H956" s="183"/>
      <c r="I956" s="183"/>
      <c r="J956" s="183"/>
      <c r="K956" s="183"/>
      <c r="L956" s="183"/>
      <c r="M956" s="183"/>
      <c r="N956" s="183"/>
      <c r="O956" s="183"/>
      <c r="P956" s="183"/>
      <c r="Q956" s="183"/>
      <c r="R956" s="183"/>
      <c r="S956" s="183"/>
      <c r="T956" s="183"/>
      <c r="U956" s="183"/>
      <c r="V956" s="183"/>
      <c r="W956" s="183"/>
      <c r="X956" s="183"/>
      <c r="Y956" s="183"/>
      <c r="Z956" s="183"/>
    </row>
    <row r="957" spans="1:26" ht="15.75" customHeight="1" x14ac:dyDescent="0.3">
      <c r="A957" s="183"/>
      <c r="B957" s="183"/>
      <c r="C957" s="183"/>
      <c r="D957" s="183"/>
      <c r="E957" s="183"/>
      <c r="F957" s="183"/>
      <c r="G957" s="183"/>
      <c r="H957" s="183"/>
      <c r="I957" s="183"/>
      <c r="J957" s="183"/>
      <c r="K957" s="183"/>
      <c r="L957" s="183"/>
      <c r="M957" s="183"/>
      <c r="N957" s="183"/>
      <c r="O957" s="183"/>
      <c r="P957" s="183"/>
      <c r="Q957" s="183"/>
      <c r="R957" s="183"/>
      <c r="S957" s="183"/>
      <c r="T957" s="183"/>
      <c r="U957" s="183"/>
      <c r="V957" s="183"/>
      <c r="W957" s="183"/>
      <c r="X957" s="183"/>
      <c r="Y957" s="183"/>
      <c r="Z957" s="183"/>
    </row>
    <row r="958" spans="1:26" ht="15.75" customHeight="1" x14ac:dyDescent="0.3">
      <c r="A958" s="183"/>
      <c r="B958" s="183"/>
      <c r="C958" s="183"/>
      <c r="D958" s="183"/>
      <c r="E958" s="183"/>
      <c r="F958" s="183"/>
      <c r="G958" s="183"/>
      <c r="H958" s="183"/>
      <c r="I958" s="183"/>
      <c r="J958" s="183"/>
      <c r="K958" s="183"/>
      <c r="L958" s="183"/>
      <c r="M958" s="183"/>
      <c r="N958" s="183"/>
      <c r="O958" s="183"/>
      <c r="P958" s="183"/>
      <c r="Q958" s="183"/>
      <c r="R958" s="183"/>
      <c r="S958" s="183"/>
      <c r="T958" s="183"/>
      <c r="U958" s="183"/>
      <c r="V958" s="183"/>
      <c r="W958" s="183"/>
      <c r="X958" s="183"/>
      <c r="Y958" s="183"/>
      <c r="Z958" s="183"/>
    </row>
    <row r="959" spans="1:26" ht="15.75" customHeight="1" x14ac:dyDescent="0.3">
      <c r="A959" s="183"/>
      <c r="B959" s="183"/>
      <c r="C959" s="183"/>
      <c r="D959" s="183"/>
      <c r="E959" s="183"/>
      <c r="F959" s="183"/>
      <c r="G959" s="183"/>
      <c r="H959" s="183"/>
      <c r="I959" s="183"/>
      <c r="J959" s="183"/>
      <c r="K959" s="183"/>
      <c r="L959" s="183"/>
      <c r="M959" s="183"/>
      <c r="N959" s="183"/>
      <c r="O959" s="183"/>
      <c r="P959" s="183"/>
      <c r="Q959" s="183"/>
      <c r="R959" s="183"/>
      <c r="S959" s="183"/>
      <c r="T959" s="183"/>
      <c r="U959" s="183"/>
      <c r="V959" s="183"/>
      <c r="W959" s="183"/>
      <c r="X959" s="183"/>
      <c r="Y959" s="183"/>
      <c r="Z959" s="183"/>
    </row>
    <row r="960" spans="1:26" ht="15.75" customHeight="1" x14ac:dyDescent="0.3">
      <c r="A960" s="183"/>
      <c r="B960" s="183"/>
      <c r="C960" s="183"/>
      <c r="D960" s="183"/>
      <c r="E960" s="183"/>
      <c r="F960" s="183"/>
      <c r="G960" s="183"/>
      <c r="H960" s="183"/>
      <c r="I960" s="183"/>
      <c r="J960" s="183"/>
      <c r="K960" s="183"/>
      <c r="L960" s="183"/>
      <c r="M960" s="183"/>
      <c r="N960" s="183"/>
      <c r="O960" s="183"/>
      <c r="P960" s="183"/>
      <c r="Q960" s="183"/>
      <c r="R960" s="183"/>
      <c r="S960" s="183"/>
      <c r="T960" s="183"/>
      <c r="U960" s="183"/>
      <c r="V960" s="183"/>
      <c r="W960" s="183"/>
      <c r="X960" s="183"/>
      <c r="Y960" s="183"/>
      <c r="Z960" s="183"/>
    </row>
    <row r="961" spans="1:26" ht="15.75" customHeight="1" x14ac:dyDescent="0.3">
      <c r="A961" s="183"/>
      <c r="B961" s="183"/>
      <c r="C961" s="183"/>
      <c r="D961" s="183"/>
      <c r="E961" s="183"/>
      <c r="F961" s="183"/>
      <c r="G961" s="183"/>
      <c r="H961" s="183"/>
      <c r="I961" s="183"/>
      <c r="J961" s="183"/>
      <c r="K961" s="183"/>
      <c r="L961" s="183"/>
      <c r="M961" s="183"/>
      <c r="N961" s="183"/>
      <c r="O961" s="183"/>
      <c r="P961" s="183"/>
      <c r="Q961" s="183"/>
      <c r="R961" s="183"/>
      <c r="S961" s="183"/>
      <c r="T961" s="183"/>
      <c r="U961" s="183"/>
      <c r="V961" s="183"/>
      <c r="W961" s="183"/>
      <c r="X961" s="183"/>
      <c r="Y961" s="183"/>
      <c r="Z961" s="183"/>
    </row>
    <row r="962" spans="1:26" ht="15.75" customHeight="1" x14ac:dyDescent="0.3">
      <c r="A962" s="183"/>
      <c r="B962" s="183"/>
      <c r="C962" s="183"/>
      <c r="D962" s="183"/>
      <c r="E962" s="183"/>
      <c r="F962" s="183"/>
      <c r="G962" s="183"/>
      <c r="H962" s="183"/>
      <c r="I962" s="183"/>
      <c r="J962" s="183"/>
      <c r="K962" s="183"/>
      <c r="L962" s="183"/>
      <c r="M962" s="183"/>
      <c r="N962" s="183"/>
      <c r="O962" s="183"/>
      <c r="P962" s="183"/>
      <c r="Q962" s="183"/>
      <c r="R962" s="183"/>
      <c r="S962" s="183"/>
      <c r="T962" s="183"/>
      <c r="U962" s="183"/>
      <c r="V962" s="183"/>
      <c r="W962" s="183"/>
      <c r="X962" s="183"/>
      <c r="Y962" s="183"/>
      <c r="Z962" s="183"/>
    </row>
    <row r="963" spans="1:26" ht="15.75" customHeight="1" x14ac:dyDescent="0.3">
      <c r="A963" s="183"/>
      <c r="B963" s="183"/>
      <c r="C963" s="183"/>
      <c r="D963" s="183"/>
      <c r="E963" s="183"/>
      <c r="F963" s="183"/>
      <c r="G963" s="183"/>
      <c r="H963" s="183"/>
      <c r="I963" s="183"/>
      <c r="J963" s="183"/>
      <c r="K963" s="183"/>
      <c r="L963" s="183"/>
      <c r="M963" s="183"/>
      <c r="N963" s="183"/>
      <c r="O963" s="183"/>
      <c r="P963" s="183"/>
      <c r="Q963" s="183"/>
      <c r="R963" s="183"/>
      <c r="S963" s="183"/>
      <c r="T963" s="183"/>
      <c r="U963" s="183"/>
      <c r="V963" s="183"/>
      <c r="W963" s="183"/>
      <c r="X963" s="183"/>
      <c r="Y963" s="183"/>
      <c r="Z963" s="183"/>
    </row>
    <row r="964" spans="1:26" ht="15.75" customHeight="1" x14ac:dyDescent="0.3">
      <c r="A964" s="183"/>
      <c r="B964" s="183"/>
      <c r="C964" s="183"/>
      <c r="D964" s="183"/>
      <c r="E964" s="183"/>
      <c r="F964" s="183"/>
      <c r="G964" s="183"/>
      <c r="H964" s="183"/>
      <c r="I964" s="183"/>
      <c r="J964" s="183"/>
      <c r="K964" s="183"/>
      <c r="L964" s="183"/>
      <c r="M964" s="183"/>
      <c r="N964" s="183"/>
      <c r="O964" s="183"/>
      <c r="P964" s="183"/>
      <c r="Q964" s="183"/>
      <c r="R964" s="183"/>
      <c r="S964" s="183"/>
      <c r="T964" s="183"/>
      <c r="U964" s="183"/>
      <c r="V964" s="183"/>
      <c r="W964" s="183"/>
      <c r="X964" s="183"/>
      <c r="Y964" s="183"/>
      <c r="Z964" s="183"/>
    </row>
    <row r="965" spans="1:26" ht="15.75" customHeight="1" x14ac:dyDescent="0.3">
      <c r="A965" s="183"/>
      <c r="B965" s="183"/>
      <c r="C965" s="183"/>
      <c r="D965" s="183"/>
      <c r="E965" s="183"/>
      <c r="F965" s="183"/>
      <c r="G965" s="183"/>
      <c r="H965" s="183"/>
      <c r="I965" s="183"/>
      <c r="J965" s="183"/>
      <c r="K965" s="183"/>
      <c r="L965" s="183"/>
      <c r="M965" s="183"/>
      <c r="N965" s="183"/>
      <c r="O965" s="183"/>
      <c r="P965" s="183"/>
      <c r="Q965" s="183"/>
      <c r="R965" s="183"/>
      <c r="S965" s="183"/>
      <c r="T965" s="183"/>
      <c r="U965" s="183"/>
      <c r="V965" s="183"/>
      <c r="W965" s="183"/>
      <c r="X965" s="183"/>
      <c r="Y965" s="183"/>
      <c r="Z965" s="183"/>
    </row>
    <row r="966" spans="1:26" ht="15.75" customHeight="1" x14ac:dyDescent="0.3">
      <c r="A966" s="183"/>
      <c r="B966" s="183"/>
      <c r="C966" s="183"/>
      <c r="D966" s="183"/>
      <c r="E966" s="183"/>
      <c r="F966" s="183"/>
      <c r="G966" s="183"/>
      <c r="H966" s="183"/>
      <c r="I966" s="183"/>
      <c r="J966" s="183"/>
      <c r="K966" s="183"/>
      <c r="L966" s="183"/>
      <c r="M966" s="183"/>
      <c r="N966" s="183"/>
      <c r="O966" s="183"/>
      <c r="P966" s="183"/>
      <c r="Q966" s="183"/>
      <c r="R966" s="183"/>
      <c r="S966" s="183"/>
      <c r="T966" s="183"/>
      <c r="U966" s="183"/>
      <c r="V966" s="183"/>
      <c r="W966" s="183"/>
      <c r="X966" s="183"/>
      <c r="Y966" s="183"/>
      <c r="Z966" s="183"/>
    </row>
    <row r="967" spans="1:26" ht="15.75" customHeight="1" x14ac:dyDescent="0.3">
      <c r="A967" s="183"/>
      <c r="B967" s="183"/>
      <c r="C967" s="183"/>
      <c r="D967" s="183"/>
      <c r="E967" s="183"/>
      <c r="F967" s="183"/>
      <c r="G967" s="183"/>
      <c r="H967" s="183"/>
      <c r="I967" s="183"/>
      <c r="J967" s="183"/>
      <c r="K967" s="183"/>
      <c r="L967" s="183"/>
      <c r="M967" s="183"/>
      <c r="N967" s="183"/>
      <c r="O967" s="183"/>
      <c r="P967" s="183"/>
      <c r="Q967" s="183"/>
      <c r="R967" s="183"/>
      <c r="S967" s="183"/>
      <c r="T967" s="183"/>
      <c r="U967" s="183"/>
      <c r="V967" s="183"/>
      <c r="W967" s="183"/>
      <c r="X967" s="183"/>
      <c r="Y967" s="183"/>
      <c r="Z967" s="183"/>
    </row>
    <row r="968" spans="1:26" ht="15.75" customHeight="1" x14ac:dyDescent="0.3">
      <c r="A968" s="183"/>
      <c r="B968" s="183"/>
      <c r="C968" s="183"/>
      <c r="D968" s="183"/>
      <c r="E968" s="183"/>
      <c r="F968" s="183"/>
      <c r="G968" s="183"/>
      <c r="H968" s="183"/>
      <c r="I968" s="183"/>
      <c r="J968" s="183"/>
      <c r="K968" s="183"/>
      <c r="L968" s="183"/>
      <c r="M968" s="183"/>
      <c r="N968" s="183"/>
      <c r="O968" s="183"/>
      <c r="P968" s="183"/>
      <c r="Q968" s="183"/>
      <c r="R968" s="183"/>
      <c r="S968" s="183"/>
      <c r="T968" s="183"/>
      <c r="U968" s="183"/>
      <c r="V968" s="183"/>
      <c r="W968" s="183"/>
      <c r="X968" s="183"/>
      <c r="Y968" s="183"/>
      <c r="Z968" s="183"/>
    </row>
    <row r="969" spans="1:26" ht="15.75" customHeight="1" x14ac:dyDescent="0.3">
      <c r="A969" s="183"/>
      <c r="B969" s="183"/>
      <c r="C969" s="183"/>
      <c r="D969" s="183"/>
      <c r="E969" s="183"/>
      <c r="F969" s="183"/>
      <c r="G969" s="183"/>
      <c r="H969" s="183"/>
      <c r="I969" s="183"/>
      <c r="J969" s="183"/>
      <c r="K969" s="183"/>
      <c r="L969" s="183"/>
      <c r="M969" s="183"/>
      <c r="N969" s="183"/>
      <c r="O969" s="183"/>
      <c r="P969" s="183"/>
      <c r="Q969" s="183"/>
      <c r="R969" s="183"/>
      <c r="S969" s="183"/>
      <c r="T969" s="183"/>
      <c r="U969" s="183"/>
      <c r="V969" s="183"/>
      <c r="W969" s="183"/>
      <c r="X969" s="183"/>
      <c r="Y969" s="183"/>
      <c r="Z969" s="183"/>
    </row>
    <row r="970" spans="1:26" ht="15.75" customHeight="1" x14ac:dyDescent="0.3">
      <c r="A970" s="183"/>
      <c r="B970" s="183"/>
      <c r="C970" s="183"/>
      <c r="D970" s="183"/>
      <c r="E970" s="183"/>
      <c r="F970" s="183"/>
      <c r="G970" s="183"/>
      <c r="H970" s="183"/>
      <c r="I970" s="183"/>
      <c r="J970" s="183"/>
      <c r="K970" s="183"/>
      <c r="L970" s="183"/>
      <c r="M970" s="183"/>
      <c r="N970" s="183"/>
      <c r="O970" s="183"/>
      <c r="P970" s="183"/>
      <c r="Q970" s="183"/>
      <c r="R970" s="183"/>
      <c r="S970" s="183"/>
      <c r="T970" s="183"/>
      <c r="U970" s="183"/>
      <c r="V970" s="183"/>
      <c r="W970" s="183"/>
      <c r="X970" s="183"/>
      <c r="Y970" s="183"/>
      <c r="Z970" s="183"/>
    </row>
    <row r="971" spans="1:26" ht="15.75" customHeight="1" x14ac:dyDescent="0.3">
      <c r="A971" s="183"/>
      <c r="B971" s="183"/>
      <c r="C971" s="183"/>
      <c r="D971" s="183"/>
      <c r="E971" s="183"/>
      <c r="F971" s="183"/>
      <c r="G971" s="183"/>
      <c r="H971" s="183"/>
      <c r="I971" s="183"/>
      <c r="J971" s="183"/>
      <c r="K971" s="183"/>
      <c r="L971" s="183"/>
      <c r="M971" s="183"/>
      <c r="N971" s="183"/>
      <c r="O971" s="183"/>
      <c r="P971" s="183"/>
      <c r="Q971" s="183"/>
      <c r="R971" s="183"/>
      <c r="S971" s="183"/>
      <c r="T971" s="183"/>
      <c r="U971" s="183"/>
      <c r="V971" s="183"/>
      <c r="W971" s="183"/>
      <c r="X971" s="183"/>
      <c r="Y971" s="183"/>
      <c r="Z971" s="183"/>
    </row>
    <row r="972" spans="1:26" ht="15.75" customHeight="1" x14ac:dyDescent="0.3">
      <c r="A972" s="183"/>
      <c r="B972" s="183"/>
      <c r="C972" s="183"/>
      <c r="D972" s="183"/>
      <c r="E972" s="183"/>
      <c r="F972" s="183"/>
      <c r="G972" s="183"/>
      <c r="H972" s="183"/>
      <c r="I972" s="183"/>
      <c r="J972" s="183"/>
      <c r="K972" s="183"/>
      <c r="L972" s="183"/>
      <c r="M972" s="183"/>
      <c r="N972" s="183"/>
      <c r="O972" s="183"/>
      <c r="P972" s="183"/>
      <c r="Q972" s="183"/>
      <c r="R972" s="183"/>
      <c r="S972" s="183"/>
      <c r="T972" s="183"/>
      <c r="U972" s="183"/>
      <c r="V972" s="183"/>
      <c r="W972" s="183"/>
      <c r="X972" s="183"/>
      <c r="Y972" s="183"/>
      <c r="Z972" s="183"/>
    </row>
    <row r="973" spans="1:26" ht="15.75" customHeight="1" x14ac:dyDescent="0.3">
      <c r="A973" s="183"/>
      <c r="B973" s="183"/>
      <c r="C973" s="183"/>
      <c r="D973" s="183"/>
      <c r="E973" s="183"/>
      <c r="F973" s="183"/>
      <c r="G973" s="183"/>
      <c r="H973" s="183"/>
      <c r="I973" s="183"/>
      <c r="J973" s="183"/>
      <c r="K973" s="183"/>
      <c r="L973" s="183"/>
      <c r="M973" s="183"/>
      <c r="N973" s="183"/>
      <c r="O973" s="183"/>
      <c r="P973" s="183"/>
      <c r="Q973" s="183"/>
      <c r="R973" s="183"/>
      <c r="S973" s="183"/>
      <c r="T973" s="183"/>
      <c r="U973" s="183"/>
      <c r="V973" s="183"/>
      <c r="W973" s="183"/>
      <c r="X973" s="183"/>
      <c r="Y973" s="183"/>
      <c r="Z973" s="183"/>
    </row>
    <row r="974" spans="1:26" ht="15.75" customHeight="1" x14ac:dyDescent="0.3">
      <c r="A974" s="183"/>
      <c r="B974" s="183"/>
      <c r="C974" s="183"/>
      <c r="D974" s="183"/>
      <c r="E974" s="183"/>
      <c r="F974" s="183"/>
      <c r="G974" s="183"/>
      <c r="H974" s="183"/>
      <c r="I974" s="183"/>
      <c r="J974" s="183"/>
      <c r="K974" s="183"/>
      <c r="L974" s="183"/>
      <c r="M974" s="183"/>
      <c r="N974" s="183"/>
      <c r="O974" s="183"/>
      <c r="P974" s="183"/>
      <c r="Q974" s="183"/>
      <c r="R974" s="183"/>
      <c r="S974" s="183"/>
      <c r="T974" s="183"/>
      <c r="U974" s="183"/>
      <c r="V974" s="183"/>
      <c r="W974" s="183"/>
      <c r="X974" s="183"/>
      <c r="Y974" s="183"/>
      <c r="Z974" s="183"/>
    </row>
    <row r="975" spans="1:26" ht="15.75" customHeight="1" x14ac:dyDescent="0.3">
      <c r="A975" s="183"/>
      <c r="B975" s="183"/>
      <c r="C975" s="183"/>
      <c r="D975" s="183"/>
      <c r="E975" s="183"/>
      <c r="F975" s="183"/>
      <c r="G975" s="183"/>
      <c r="H975" s="183"/>
      <c r="I975" s="183"/>
      <c r="J975" s="183"/>
      <c r="K975" s="183"/>
      <c r="L975" s="183"/>
      <c r="M975" s="183"/>
      <c r="N975" s="183"/>
      <c r="O975" s="183"/>
      <c r="P975" s="183"/>
      <c r="Q975" s="183"/>
      <c r="R975" s="183"/>
      <c r="S975" s="183"/>
      <c r="T975" s="183"/>
      <c r="U975" s="183"/>
      <c r="V975" s="183"/>
      <c r="W975" s="183"/>
      <c r="X975" s="183"/>
      <c r="Y975" s="183"/>
      <c r="Z975" s="183"/>
    </row>
    <row r="976" spans="1:26" ht="15.75" customHeight="1" x14ac:dyDescent="0.3">
      <c r="A976" s="183"/>
      <c r="B976" s="183"/>
      <c r="C976" s="183"/>
      <c r="D976" s="183"/>
      <c r="E976" s="183"/>
      <c r="F976" s="183"/>
      <c r="G976" s="183"/>
      <c r="H976" s="183"/>
      <c r="I976" s="183"/>
      <c r="J976" s="183"/>
      <c r="K976" s="183"/>
      <c r="L976" s="183"/>
      <c r="M976" s="183"/>
      <c r="N976" s="183"/>
      <c r="O976" s="183"/>
      <c r="P976" s="183"/>
      <c r="Q976" s="183"/>
      <c r="R976" s="183"/>
      <c r="S976" s="183"/>
      <c r="T976" s="183"/>
      <c r="U976" s="183"/>
      <c r="V976" s="183"/>
      <c r="W976" s="183"/>
      <c r="X976" s="183"/>
      <c r="Y976" s="183"/>
      <c r="Z976" s="183"/>
    </row>
    <row r="977" spans="1:26" ht="15.75" customHeight="1" x14ac:dyDescent="0.3">
      <c r="A977" s="183"/>
      <c r="B977" s="183"/>
      <c r="C977" s="183"/>
      <c r="D977" s="183"/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183"/>
      <c r="P977" s="183"/>
      <c r="Q977" s="183"/>
      <c r="R977" s="183"/>
      <c r="S977" s="183"/>
      <c r="T977" s="183"/>
      <c r="U977" s="183"/>
      <c r="V977" s="183"/>
      <c r="W977" s="183"/>
      <c r="X977" s="183"/>
      <c r="Y977" s="183"/>
      <c r="Z977" s="183"/>
    </row>
    <row r="978" spans="1:26" ht="15.75" customHeight="1" x14ac:dyDescent="0.3">
      <c r="A978" s="183"/>
      <c r="B978" s="183"/>
      <c r="C978" s="183"/>
      <c r="D978" s="183"/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3"/>
      <c r="P978" s="183"/>
      <c r="Q978" s="183"/>
      <c r="R978" s="183"/>
      <c r="S978" s="183"/>
      <c r="T978" s="183"/>
      <c r="U978" s="183"/>
      <c r="V978" s="183"/>
      <c r="W978" s="183"/>
      <c r="X978" s="183"/>
      <c r="Y978" s="183"/>
      <c r="Z978" s="183"/>
    </row>
    <row r="979" spans="1:26" ht="15.75" customHeight="1" x14ac:dyDescent="0.3">
      <c r="A979" s="183"/>
      <c r="B979" s="183"/>
      <c r="C979" s="183"/>
      <c r="D979" s="183"/>
      <c r="E979" s="183"/>
      <c r="F979" s="183"/>
      <c r="G979" s="183"/>
      <c r="H979" s="183"/>
      <c r="I979" s="183"/>
      <c r="J979" s="183"/>
      <c r="K979" s="183"/>
      <c r="L979" s="183"/>
      <c r="M979" s="183"/>
      <c r="N979" s="183"/>
      <c r="O979" s="183"/>
      <c r="P979" s="183"/>
      <c r="Q979" s="183"/>
      <c r="R979" s="183"/>
      <c r="S979" s="183"/>
      <c r="T979" s="183"/>
      <c r="U979" s="183"/>
      <c r="V979" s="183"/>
      <c r="W979" s="183"/>
      <c r="X979" s="183"/>
      <c r="Y979" s="183"/>
      <c r="Z979" s="183"/>
    </row>
    <row r="980" spans="1:26" ht="15.75" customHeight="1" x14ac:dyDescent="0.3">
      <c r="A980" s="183"/>
      <c r="B980" s="183"/>
      <c r="C980" s="183"/>
      <c r="D980" s="183"/>
      <c r="E980" s="183"/>
      <c r="F980" s="183"/>
      <c r="G980" s="183"/>
      <c r="H980" s="183"/>
      <c r="I980" s="183"/>
      <c r="J980" s="183"/>
      <c r="K980" s="183"/>
      <c r="L980" s="183"/>
      <c r="M980" s="183"/>
      <c r="N980" s="183"/>
      <c r="O980" s="183"/>
      <c r="P980" s="183"/>
      <c r="Q980" s="183"/>
      <c r="R980" s="183"/>
      <c r="S980" s="183"/>
      <c r="T980" s="183"/>
      <c r="U980" s="183"/>
      <c r="V980" s="183"/>
      <c r="W980" s="183"/>
      <c r="X980" s="183"/>
      <c r="Y980" s="183"/>
      <c r="Z980" s="183"/>
    </row>
    <row r="981" spans="1:26" ht="15.75" customHeight="1" x14ac:dyDescent="0.3">
      <c r="A981" s="183"/>
      <c r="B981" s="183"/>
      <c r="C981" s="183"/>
      <c r="D981" s="183"/>
      <c r="E981" s="183"/>
      <c r="F981" s="183"/>
      <c r="G981" s="183"/>
      <c r="H981" s="183"/>
      <c r="I981" s="183"/>
      <c r="J981" s="183"/>
      <c r="K981" s="183"/>
      <c r="L981" s="183"/>
      <c r="M981" s="183"/>
      <c r="N981" s="183"/>
      <c r="O981" s="183"/>
      <c r="P981" s="183"/>
      <c r="Q981" s="183"/>
      <c r="R981" s="183"/>
      <c r="S981" s="183"/>
      <c r="T981" s="183"/>
      <c r="U981" s="183"/>
      <c r="V981" s="183"/>
      <c r="W981" s="183"/>
      <c r="X981" s="183"/>
      <c r="Y981" s="183"/>
      <c r="Z981" s="183"/>
    </row>
    <row r="982" spans="1:26" ht="15.75" customHeight="1" x14ac:dyDescent="0.3">
      <c r="A982" s="183"/>
      <c r="B982" s="183"/>
      <c r="C982" s="183"/>
      <c r="D982" s="183"/>
      <c r="E982" s="183"/>
      <c r="F982" s="183"/>
      <c r="G982" s="183"/>
      <c r="H982" s="183"/>
      <c r="I982" s="183"/>
      <c r="J982" s="183"/>
      <c r="K982" s="183"/>
      <c r="L982" s="183"/>
      <c r="M982" s="183"/>
      <c r="N982" s="183"/>
      <c r="O982" s="183"/>
      <c r="P982" s="183"/>
      <c r="Q982" s="183"/>
      <c r="R982" s="183"/>
      <c r="S982" s="183"/>
      <c r="T982" s="183"/>
      <c r="U982" s="183"/>
      <c r="V982" s="183"/>
      <c r="W982" s="183"/>
      <c r="X982" s="183"/>
      <c r="Y982" s="183"/>
      <c r="Z982" s="183"/>
    </row>
    <row r="983" spans="1:26" ht="15.75" customHeight="1" x14ac:dyDescent="0.3">
      <c r="A983" s="183"/>
      <c r="B983" s="183"/>
      <c r="C983" s="183"/>
      <c r="D983" s="183"/>
      <c r="E983" s="183"/>
      <c r="F983" s="183"/>
      <c r="G983" s="183"/>
      <c r="H983" s="183"/>
      <c r="I983" s="183"/>
      <c r="J983" s="183"/>
      <c r="K983" s="183"/>
      <c r="L983" s="183"/>
      <c r="M983" s="183"/>
      <c r="N983" s="183"/>
      <c r="O983" s="183"/>
      <c r="P983" s="183"/>
      <c r="Q983" s="183"/>
      <c r="R983" s="183"/>
      <c r="S983" s="183"/>
      <c r="T983" s="183"/>
      <c r="U983" s="183"/>
      <c r="V983" s="183"/>
      <c r="W983" s="183"/>
      <c r="X983" s="183"/>
      <c r="Y983" s="183"/>
      <c r="Z983" s="183"/>
    </row>
    <row r="984" spans="1:26" ht="15.75" customHeight="1" x14ac:dyDescent="0.3">
      <c r="A984" s="183"/>
      <c r="B984" s="183"/>
      <c r="C984" s="183"/>
      <c r="D984" s="183"/>
      <c r="E984" s="183"/>
      <c r="F984" s="183"/>
      <c r="G984" s="183"/>
      <c r="H984" s="183"/>
      <c r="I984" s="183"/>
      <c r="J984" s="183"/>
      <c r="K984" s="183"/>
      <c r="L984" s="183"/>
      <c r="M984" s="183"/>
      <c r="N984" s="183"/>
      <c r="O984" s="183"/>
      <c r="P984" s="183"/>
      <c r="Q984" s="183"/>
      <c r="R984" s="183"/>
      <c r="S984" s="183"/>
      <c r="T984" s="183"/>
      <c r="U984" s="183"/>
      <c r="V984" s="183"/>
      <c r="W984" s="183"/>
      <c r="X984" s="183"/>
      <c r="Y984" s="183"/>
      <c r="Z984" s="183"/>
    </row>
    <row r="985" spans="1:26" ht="15.75" customHeight="1" x14ac:dyDescent="0.3">
      <c r="A985" s="183"/>
      <c r="B985" s="183"/>
      <c r="C985" s="183"/>
      <c r="D985" s="183"/>
      <c r="E985" s="183"/>
      <c r="F985" s="183"/>
      <c r="G985" s="183"/>
      <c r="H985" s="183"/>
      <c r="I985" s="183"/>
      <c r="J985" s="183"/>
      <c r="K985" s="183"/>
      <c r="L985" s="183"/>
      <c r="M985" s="183"/>
      <c r="N985" s="183"/>
      <c r="O985" s="183"/>
      <c r="P985" s="183"/>
      <c r="Q985" s="183"/>
      <c r="R985" s="183"/>
      <c r="S985" s="183"/>
      <c r="T985" s="183"/>
      <c r="U985" s="183"/>
      <c r="V985" s="183"/>
      <c r="W985" s="183"/>
      <c r="X985" s="183"/>
      <c r="Y985" s="183"/>
      <c r="Z985" s="183"/>
    </row>
    <row r="986" spans="1:26" ht="15.75" customHeight="1" x14ac:dyDescent="0.3">
      <c r="A986" s="183"/>
      <c r="B986" s="183"/>
      <c r="C986" s="183"/>
      <c r="D986" s="183"/>
      <c r="E986" s="183"/>
      <c r="F986" s="183"/>
      <c r="G986" s="183"/>
      <c r="H986" s="183"/>
      <c r="I986" s="183"/>
      <c r="J986" s="183"/>
      <c r="K986" s="183"/>
      <c r="L986" s="183"/>
      <c r="M986" s="183"/>
      <c r="N986" s="183"/>
      <c r="O986" s="183"/>
      <c r="P986" s="183"/>
      <c r="Q986" s="183"/>
      <c r="R986" s="183"/>
      <c r="S986" s="183"/>
      <c r="T986" s="183"/>
      <c r="U986" s="183"/>
      <c r="V986" s="183"/>
      <c r="W986" s="183"/>
      <c r="X986" s="183"/>
      <c r="Y986" s="183"/>
      <c r="Z986" s="183"/>
    </row>
    <row r="987" spans="1:26" ht="15.75" customHeight="1" x14ac:dyDescent="0.3">
      <c r="A987" s="183"/>
      <c r="B987" s="183"/>
      <c r="C987" s="183"/>
      <c r="D987" s="183"/>
      <c r="E987" s="183"/>
      <c r="F987" s="183"/>
      <c r="G987" s="183"/>
      <c r="H987" s="183"/>
      <c r="I987" s="183"/>
      <c r="J987" s="183"/>
      <c r="K987" s="183"/>
      <c r="L987" s="183"/>
      <c r="M987" s="183"/>
      <c r="N987" s="183"/>
      <c r="O987" s="183"/>
      <c r="P987" s="183"/>
      <c r="Q987" s="183"/>
      <c r="R987" s="183"/>
      <c r="S987" s="183"/>
      <c r="T987" s="183"/>
      <c r="U987" s="183"/>
      <c r="V987" s="183"/>
      <c r="W987" s="183"/>
      <c r="X987" s="183"/>
      <c r="Y987" s="183"/>
      <c r="Z987" s="183"/>
    </row>
    <row r="988" spans="1:26" ht="15.75" customHeight="1" x14ac:dyDescent="0.3">
      <c r="A988" s="183"/>
      <c r="B988" s="183"/>
      <c r="C988" s="183"/>
      <c r="D988" s="183"/>
      <c r="E988" s="183"/>
      <c r="F988" s="183"/>
      <c r="G988" s="183"/>
      <c r="H988" s="183"/>
      <c r="I988" s="183"/>
      <c r="J988" s="183"/>
      <c r="K988" s="183"/>
      <c r="L988" s="183"/>
      <c r="M988" s="183"/>
      <c r="N988" s="183"/>
      <c r="O988" s="183"/>
      <c r="P988" s="183"/>
      <c r="Q988" s="183"/>
      <c r="R988" s="183"/>
      <c r="S988" s="183"/>
      <c r="T988" s="183"/>
      <c r="U988" s="183"/>
      <c r="V988" s="183"/>
      <c r="W988" s="183"/>
      <c r="X988" s="183"/>
      <c r="Y988" s="183"/>
      <c r="Z988" s="183"/>
    </row>
    <row r="989" spans="1:26" ht="15.75" customHeight="1" x14ac:dyDescent="0.3">
      <c r="A989" s="183"/>
      <c r="B989" s="183"/>
      <c r="C989" s="183"/>
      <c r="D989" s="183"/>
      <c r="E989" s="183"/>
      <c r="F989" s="183"/>
      <c r="G989" s="183"/>
      <c r="H989" s="183"/>
      <c r="I989" s="183"/>
      <c r="J989" s="183"/>
      <c r="K989" s="183"/>
      <c r="L989" s="183"/>
      <c r="M989" s="183"/>
      <c r="N989" s="183"/>
      <c r="O989" s="183"/>
      <c r="P989" s="183"/>
      <c r="Q989" s="183"/>
      <c r="R989" s="183"/>
      <c r="S989" s="183"/>
      <c r="T989" s="183"/>
      <c r="U989" s="183"/>
      <c r="V989" s="183"/>
      <c r="W989" s="183"/>
      <c r="X989" s="183"/>
      <c r="Y989" s="183"/>
      <c r="Z989" s="183"/>
    </row>
    <row r="990" spans="1:26" ht="15.75" customHeight="1" x14ac:dyDescent="0.3">
      <c r="A990" s="183"/>
      <c r="B990" s="183"/>
      <c r="C990" s="183"/>
      <c r="D990" s="183"/>
      <c r="E990" s="183"/>
      <c r="F990" s="183"/>
      <c r="G990" s="183"/>
      <c r="H990" s="183"/>
      <c r="I990" s="183"/>
      <c r="J990" s="183"/>
      <c r="K990" s="183"/>
      <c r="L990" s="183"/>
      <c r="M990" s="183"/>
      <c r="N990" s="183"/>
      <c r="O990" s="183"/>
      <c r="P990" s="183"/>
      <c r="Q990" s="183"/>
      <c r="R990" s="183"/>
      <c r="S990" s="183"/>
      <c r="T990" s="183"/>
      <c r="U990" s="183"/>
      <c r="V990" s="183"/>
      <c r="W990" s="183"/>
      <c r="X990" s="183"/>
      <c r="Y990" s="183"/>
      <c r="Z990" s="183"/>
    </row>
    <row r="991" spans="1:26" ht="15.75" customHeight="1" x14ac:dyDescent="0.3">
      <c r="A991" s="183"/>
      <c r="B991" s="183"/>
      <c r="C991" s="183"/>
      <c r="D991" s="183"/>
      <c r="E991" s="183"/>
      <c r="F991" s="183"/>
      <c r="G991" s="183"/>
      <c r="H991" s="183"/>
      <c r="I991" s="183"/>
      <c r="J991" s="183"/>
      <c r="K991" s="183"/>
      <c r="L991" s="183"/>
      <c r="M991" s="183"/>
      <c r="N991" s="183"/>
      <c r="O991" s="183"/>
      <c r="P991" s="183"/>
      <c r="Q991" s="183"/>
      <c r="R991" s="183"/>
      <c r="S991" s="183"/>
      <c r="T991" s="183"/>
      <c r="U991" s="183"/>
      <c r="V991" s="183"/>
      <c r="W991" s="183"/>
      <c r="X991" s="183"/>
      <c r="Y991" s="183"/>
      <c r="Z991" s="183"/>
    </row>
    <row r="992" spans="1:26" ht="15.75" customHeight="1" x14ac:dyDescent="0.3">
      <c r="A992" s="183"/>
      <c r="B992" s="183"/>
      <c r="C992" s="183"/>
      <c r="D992" s="183"/>
      <c r="E992" s="183"/>
      <c r="F992" s="183"/>
      <c r="G992" s="183"/>
      <c r="H992" s="183"/>
      <c r="I992" s="183"/>
      <c r="J992" s="183"/>
      <c r="K992" s="183"/>
      <c r="L992" s="183"/>
      <c r="M992" s="183"/>
      <c r="N992" s="183"/>
      <c r="O992" s="183"/>
      <c r="P992" s="183"/>
      <c r="Q992" s="183"/>
      <c r="R992" s="183"/>
      <c r="S992" s="183"/>
      <c r="T992" s="183"/>
      <c r="U992" s="183"/>
      <c r="V992" s="183"/>
      <c r="W992" s="183"/>
      <c r="X992" s="183"/>
      <c r="Y992" s="183"/>
      <c r="Z992" s="183"/>
    </row>
    <row r="993" spans="1:26" ht="15.75" customHeight="1" x14ac:dyDescent="0.3">
      <c r="A993" s="183"/>
      <c r="B993" s="183"/>
      <c r="C993" s="183"/>
      <c r="D993" s="183"/>
      <c r="E993" s="183"/>
      <c r="F993" s="183"/>
      <c r="G993" s="183"/>
      <c r="H993" s="183"/>
      <c r="I993" s="183"/>
      <c r="J993" s="183"/>
      <c r="K993" s="183"/>
      <c r="L993" s="183"/>
      <c r="M993" s="183"/>
      <c r="N993" s="183"/>
      <c r="O993" s="183"/>
      <c r="P993" s="183"/>
      <c r="Q993" s="183"/>
      <c r="R993" s="183"/>
      <c r="S993" s="183"/>
      <c r="T993" s="183"/>
      <c r="U993" s="183"/>
      <c r="V993" s="183"/>
      <c r="W993" s="183"/>
      <c r="X993" s="183"/>
      <c r="Y993" s="183"/>
      <c r="Z993" s="183"/>
    </row>
    <row r="994" spans="1:26" ht="15.75" customHeight="1" x14ac:dyDescent="0.3">
      <c r="A994" s="183"/>
      <c r="B994" s="183"/>
      <c r="C994" s="183"/>
      <c r="D994" s="183"/>
      <c r="E994" s="183"/>
      <c r="F994" s="183"/>
      <c r="G994" s="183"/>
      <c r="H994" s="183"/>
      <c r="I994" s="183"/>
      <c r="J994" s="183"/>
      <c r="K994" s="183"/>
      <c r="L994" s="183"/>
      <c r="M994" s="183"/>
      <c r="N994" s="183"/>
      <c r="O994" s="183"/>
      <c r="P994" s="183"/>
      <c r="Q994" s="183"/>
      <c r="R994" s="183"/>
      <c r="S994" s="183"/>
      <c r="T994" s="183"/>
      <c r="U994" s="183"/>
      <c r="V994" s="183"/>
      <c r="W994" s="183"/>
      <c r="X994" s="183"/>
      <c r="Y994" s="183"/>
      <c r="Z994" s="183"/>
    </row>
    <row r="995" spans="1:26" ht="15.75" customHeight="1" x14ac:dyDescent="0.3">
      <c r="A995" s="183"/>
      <c r="B995" s="183"/>
      <c r="C995" s="183"/>
      <c r="D995" s="183"/>
      <c r="E995" s="183"/>
      <c r="F995" s="183"/>
      <c r="G995" s="183"/>
      <c r="H995" s="183"/>
      <c r="I995" s="183"/>
      <c r="J995" s="183"/>
      <c r="K995" s="183"/>
      <c r="L995" s="183"/>
      <c r="M995" s="183"/>
      <c r="N995" s="183"/>
      <c r="O995" s="183"/>
      <c r="P995" s="183"/>
      <c r="Q995" s="183"/>
      <c r="R995" s="183"/>
      <c r="S995" s="183"/>
      <c r="T995" s="183"/>
      <c r="U995" s="183"/>
      <c r="V995" s="183"/>
      <c r="W995" s="183"/>
      <c r="X995" s="183"/>
      <c r="Y995" s="183"/>
      <c r="Z995" s="183"/>
    </row>
    <row r="996" spans="1:26" ht="15.75" customHeight="1" x14ac:dyDescent="0.3">
      <c r="A996" s="183"/>
      <c r="B996" s="183"/>
      <c r="C996" s="183"/>
      <c r="D996" s="183"/>
      <c r="E996" s="183"/>
      <c r="F996" s="183"/>
      <c r="G996" s="183"/>
      <c r="H996" s="183"/>
      <c r="I996" s="183"/>
      <c r="J996" s="183"/>
      <c r="K996" s="183"/>
      <c r="L996" s="183"/>
      <c r="M996" s="183"/>
      <c r="N996" s="183"/>
      <c r="O996" s="183"/>
      <c r="P996" s="183"/>
      <c r="Q996" s="183"/>
      <c r="R996" s="183"/>
      <c r="S996" s="183"/>
      <c r="T996" s="183"/>
      <c r="U996" s="183"/>
      <c r="V996" s="183"/>
      <c r="W996" s="183"/>
      <c r="X996" s="183"/>
      <c r="Y996" s="183"/>
      <c r="Z996" s="183"/>
    </row>
    <row r="997" spans="1:26" ht="15.75" customHeight="1" x14ac:dyDescent="0.3">
      <c r="A997" s="183"/>
      <c r="B997" s="183"/>
      <c r="C997" s="183"/>
      <c r="D997" s="183"/>
      <c r="E997" s="183"/>
      <c r="F997" s="183"/>
      <c r="G997" s="183"/>
      <c r="H997" s="183"/>
      <c r="I997" s="183"/>
      <c r="J997" s="183"/>
      <c r="K997" s="183"/>
      <c r="L997" s="183"/>
      <c r="M997" s="183"/>
      <c r="N997" s="183"/>
      <c r="O997" s="183"/>
      <c r="P997" s="183"/>
      <c r="Q997" s="183"/>
      <c r="R997" s="183"/>
      <c r="S997" s="183"/>
      <c r="T997" s="183"/>
      <c r="U997" s="183"/>
      <c r="V997" s="183"/>
      <c r="W997" s="183"/>
      <c r="X997" s="183"/>
      <c r="Y997" s="183"/>
      <c r="Z997" s="183"/>
    </row>
    <row r="998" spans="1:26" ht="15.75" customHeight="1" x14ac:dyDescent="0.3">
      <c r="A998" s="183"/>
      <c r="B998" s="183"/>
      <c r="C998" s="183"/>
      <c r="D998" s="183"/>
      <c r="E998" s="183"/>
      <c r="F998" s="183"/>
      <c r="G998" s="183"/>
      <c r="H998" s="183"/>
      <c r="I998" s="183"/>
      <c r="J998" s="183"/>
      <c r="K998" s="183"/>
      <c r="L998" s="183"/>
      <c r="M998" s="183"/>
      <c r="N998" s="183"/>
      <c r="O998" s="183"/>
      <c r="P998" s="183"/>
      <c r="Q998" s="183"/>
      <c r="R998" s="183"/>
      <c r="S998" s="183"/>
      <c r="T998" s="183"/>
      <c r="U998" s="183"/>
      <c r="V998" s="183"/>
      <c r="W998" s="183"/>
      <c r="X998" s="183"/>
      <c r="Y998" s="183"/>
      <c r="Z998" s="183"/>
    </row>
  </sheetData>
  <mergeCells count="7">
    <mergeCell ref="A16:H16"/>
    <mergeCell ref="G17:H17"/>
    <mergeCell ref="A1:E1"/>
    <mergeCell ref="A2:E2"/>
    <mergeCell ref="A3:E3"/>
    <mergeCell ref="A5:H5"/>
    <mergeCell ref="G6:H6"/>
  </mergeCells>
  <dataValidations count="2">
    <dataValidation type="list" allowBlank="1" showInputMessage="1" showErrorMessage="1" sqref="H7:H13 H18:H24">
      <formula1>"No Aplica"</formula1>
    </dataValidation>
    <dataValidation type="list" allowBlank="1" showInputMessage="1" showErrorMessage="1" sqref="F18:F24 F7:F15">
      <formula1>"Activo, No Activo"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zoomScale="163" zoomScaleNormal="163" workbookViewId="0">
      <selection activeCell="H36" sqref="H36"/>
    </sheetView>
  </sheetViews>
  <sheetFormatPr baseColWidth="10" defaultColWidth="12.140625" defaultRowHeight="16.5" x14ac:dyDescent="0.3"/>
  <cols>
    <col min="1" max="1" width="13" style="15" customWidth="1"/>
    <col min="2" max="4" width="14.7109375" style="15" customWidth="1"/>
    <col min="5" max="5" width="14.7109375" style="236" customWidth="1"/>
    <col min="6" max="16" width="14.7109375" style="15" customWidth="1"/>
    <col min="17" max="16384" width="12.140625" style="15"/>
  </cols>
  <sheetData>
    <row r="1" spans="1:16" ht="16.5" customHeight="1" x14ac:dyDescent="0.3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6" ht="16.5" customHeight="1" x14ac:dyDescent="0.3">
      <c r="A2" s="291" t="s">
        <v>151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6" ht="16.5" customHeight="1" x14ac:dyDescent="0.3">
      <c r="A3" s="291" t="s">
        <v>157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16"/>
      <c r="P3" s="16"/>
    </row>
    <row r="4" spans="1:16" ht="25.5" customHeight="1" thickBot="1" x14ac:dyDescent="0.35">
      <c r="A4" s="16"/>
    </row>
    <row r="5" spans="1:16" ht="17.25" customHeight="1" x14ac:dyDescent="0.3">
      <c r="A5" s="292" t="s">
        <v>19</v>
      </c>
      <c r="B5" s="295" t="s">
        <v>145</v>
      </c>
      <c r="C5" s="295" t="s">
        <v>20</v>
      </c>
      <c r="D5" s="295" t="s">
        <v>21</v>
      </c>
      <c r="E5" s="298" t="s">
        <v>146</v>
      </c>
      <c r="F5" s="301" t="s">
        <v>22</v>
      </c>
      <c r="G5" s="302"/>
      <c r="H5" s="298" t="s">
        <v>147</v>
      </c>
      <c r="I5" s="295" t="s">
        <v>148</v>
      </c>
      <c r="J5" s="295" t="s">
        <v>155</v>
      </c>
      <c r="K5" s="305" t="s">
        <v>154</v>
      </c>
      <c r="L5" s="312"/>
      <c r="M5" s="308" t="s">
        <v>149</v>
      </c>
      <c r="N5" s="309"/>
      <c r="O5" s="315" t="s">
        <v>150</v>
      </c>
      <c r="P5" s="309"/>
    </row>
    <row r="6" spans="1:16" ht="15" customHeight="1" thickBot="1" x14ac:dyDescent="0.35">
      <c r="A6" s="293"/>
      <c r="B6" s="296"/>
      <c r="C6" s="296"/>
      <c r="D6" s="296"/>
      <c r="E6" s="299"/>
      <c r="F6" s="317" t="s">
        <v>158</v>
      </c>
      <c r="G6" s="317" t="s">
        <v>159</v>
      </c>
      <c r="H6" s="303"/>
      <c r="I6" s="296"/>
      <c r="J6" s="296"/>
      <c r="K6" s="306"/>
      <c r="L6" s="313"/>
      <c r="M6" s="310"/>
      <c r="N6" s="311"/>
      <c r="O6" s="316"/>
      <c r="P6" s="311"/>
    </row>
    <row r="7" spans="1:16" ht="44.25" customHeight="1" thickBot="1" x14ac:dyDescent="0.35">
      <c r="A7" s="294"/>
      <c r="B7" s="297"/>
      <c r="C7" s="297"/>
      <c r="D7" s="297"/>
      <c r="E7" s="300"/>
      <c r="F7" s="297"/>
      <c r="G7" s="297"/>
      <c r="H7" s="304"/>
      <c r="I7" s="297"/>
      <c r="J7" s="297"/>
      <c r="K7" s="307"/>
      <c r="L7" s="313"/>
      <c r="M7" s="95" t="s">
        <v>24</v>
      </c>
      <c r="N7" s="96" t="s">
        <v>172</v>
      </c>
      <c r="O7" s="96" t="s">
        <v>24</v>
      </c>
      <c r="P7" s="96" t="s">
        <v>172</v>
      </c>
    </row>
    <row r="8" spans="1:16" ht="14.1" customHeight="1" x14ac:dyDescent="0.3">
      <c r="A8" s="320">
        <v>2016</v>
      </c>
      <c r="B8" s="87" t="s">
        <v>25</v>
      </c>
      <c r="C8" s="88"/>
      <c r="D8" s="88"/>
      <c r="E8" s="237" t="e">
        <f>+C8/D8</f>
        <v>#DIV/0!</v>
      </c>
      <c r="F8" s="88"/>
      <c r="G8" s="88"/>
      <c r="H8" s="89" t="e">
        <f>G8/D8</f>
        <v>#DIV/0!</v>
      </c>
      <c r="I8" s="90"/>
      <c r="J8" s="93"/>
      <c r="K8" s="91"/>
      <c r="L8" s="313"/>
      <c r="M8" s="92"/>
      <c r="N8" s="90"/>
      <c r="O8" s="93"/>
      <c r="P8" s="94"/>
    </row>
    <row r="9" spans="1:16" ht="14.1" customHeight="1" x14ac:dyDescent="0.3">
      <c r="A9" s="321"/>
      <c r="B9" s="76" t="s">
        <v>26</v>
      </c>
      <c r="C9" s="60"/>
      <c r="D9" s="60"/>
      <c r="E9" s="238" t="e">
        <f t="shared" ref="E9:E19" si="0">+C9/D9</f>
        <v>#DIV/0!</v>
      </c>
      <c r="F9" s="60"/>
      <c r="G9" s="60"/>
      <c r="H9" s="72" t="e">
        <f t="shared" ref="H9:H19" si="1">G9/D9</f>
        <v>#DIV/0!</v>
      </c>
      <c r="I9" s="61"/>
      <c r="J9" s="62"/>
      <c r="K9" s="82"/>
      <c r="L9" s="313"/>
      <c r="M9" s="83"/>
      <c r="N9" s="61"/>
      <c r="O9" s="62"/>
      <c r="P9" s="84"/>
    </row>
    <row r="10" spans="1:16" ht="14.1" customHeight="1" x14ac:dyDescent="0.3">
      <c r="A10" s="322">
        <v>2017</v>
      </c>
      <c r="B10" s="76" t="s">
        <v>25</v>
      </c>
      <c r="C10" s="60"/>
      <c r="D10" s="60"/>
      <c r="E10" s="238" t="e">
        <f t="shared" si="0"/>
        <v>#DIV/0!</v>
      </c>
      <c r="F10" s="60"/>
      <c r="G10" s="60"/>
      <c r="H10" s="72" t="e">
        <f t="shared" si="1"/>
        <v>#DIV/0!</v>
      </c>
      <c r="I10" s="61"/>
      <c r="J10" s="62"/>
      <c r="K10" s="82"/>
      <c r="L10" s="313"/>
      <c r="M10" s="83"/>
      <c r="N10" s="61"/>
      <c r="O10" s="62"/>
      <c r="P10" s="84"/>
    </row>
    <row r="11" spans="1:16" ht="14.1" customHeight="1" x14ac:dyDescent="0.3">
      <c r="A11" s="321"/>
      <c r="B11" s="76" t="s">
        <v>26</v>
      </c>
      <c r="C11" s="60"/>
      <c r="D11" s="60"/>
      <c r="E11" s="238" t="e">
        <f t="shared" si="0"/>
        <v>#DIV/0!</v>
      </c>
      <c r="F11" s="60"/>
      <c r="G11" s="60"/>
      <c r="H11" s="72" t="e">
        <f t="shared" si="1"/>
        <v>#DIV/0!</v>
      </c>
      <c r="I11" s="61"/>
      <c r="J11" s="62"/>
      <c r="K11" s="82"/>
      <c r="L11" s="313"/>
      <c r="M11" s="83"/>
      <c r="N11" s="61"/>
      <c r="O11" s="62"/>
      <c r="P11" s="84"/>
    </row>
    <row r="12" spans="1:16" ht="14.1" customHeight="1" x14ac:dyDescent="0.3">
      <c r="A12" s="322">
        <v>2018</v>
      </c>
      <c r="B12" s="76" t="s">
        <v>25</v>
      </c>
      <c r="C12" s="60"/>
      <c r="D12" s="60"/>
      <c r="E12" s="238" t="e">
        <f t="shared" si="0"/>
        <v>#DIV/0!</v>
      </c>
      <c r="F12" s="60"/>
      <c r="G12" s="60"/>
      <c r="H12" s="72" t="e">
        <f t="shared" si="1"/>
        <v>#DIV/0!</v>
      </c>
      <c r="I12" s="61"/>
      <c r="J12" s="62"/>
      <c r="K12" s="82"/>
      <c r="L12" s="313"/>
      <c r="M12" s="83"/>
      <c r="N12" s="61"/>
      <c r="O12" s="62"/>
      <c r="P12" s="84"/>
    </row>
    <row r="13" spans="1:16" ht="14.1" customHeight="1" x14ac:dyDescent="0.3">
      <c r="A13" s="321"/>
      <c r="B13" s="76" t="s">
        <v>26</v>
      </c>
      <c r="C13" s="60"/>
      <c r="D13" s="60"/>
      <c r="E13" s="238" t="e">
        <f t="shared" si="0"/>
        <v>#DIV/0!</v>
      </c>
      <c r="F13" s="60"/>
      <c r="G13" s="60"/>
      <c r="H13" s="72" t="e">
        <f t="shared" si="1"/>
        <v>#DIV/0!</v>
      </c>
      <c r="I13" s="61"/>
      <c r="J13" s="62"/>
      <c r="K13" s="82"/>
      <c r="L13" s="313"/>
      <c r="M13" s="83"/>
      <c r="N13" s="61"/>
      <c r="O13" s="62"/>
      <c r="P13" s="84"/>
    </row>
    <row r="14" spans="1:16" ht="14.1" customHeight="1" x14ac:dyDescent="0.3">
      <c r="A14" s="322">
        <v>2019</v>
      </c>
      <c r="B14" s="76" t="s">
        <v>25</v>
      </c>
      <c r="C14" s="60"/>
      <c r="D14" s="60"/>
      <c r="E14" s="238" t="e">
        <f t="shared" si="0"/>
        <v>#DIV/0!</v>
      </c>
      <c r="F14" s="60"/>
      <c r="G14" s="60"/>
      <c r="H14" s="72" t="e">
        <f t="shared" si="1"/>
        <v>#DIV/0!</v>
      </c>
      <c r="I14" s="61"/>
      <c r="J14" s="62"/>
      <c r="K14" s="82"/>
      <c r="L14" s="313"/>
      <c r="M14" s="83"/>
      <c r="N14" s="61"/>
      <c r="O14" s="62"/>
      <c r="P14" s="84"/>
    </row>
    <row r="15" spans="1:16" ht="14.1" customHeight="1" x14ac:dyDescent="0.3">
      <c r="A15" s="321"/>
      <c r="B15" s="76" t="s">
        <v>26</v>
      </c>
      <c r="C15" s="60"/>
      <c r="D15" s="60"/>
      <c r="E15" s="238" t="e">
        <f t="shared" si="0"/>
        <v>#DIV/0!</v>
      </c>
      <c r="F15" s="60"/>
      <c r="G15" s="60"/>
      <c r="H15" s="72" t="e">
        <f t="shared" si="1"/>
        <v>#DIV/0!</v>
      </c>
      <c r="I15" s="61"/>
      <c r="J15" s="62"/>
      <c r="K15" s="82"/>
      <c r="L15" s="313"/>
      <c r="M15" s="83"/>
      <c r="N15" s="61"/>
      <c r="O15" s="62"/>
      <c r="P15" s="84"/>
    </row>
    <row r="16" spans="1:16" ht="14.1" customHeight="1" x14ac:dyDescent="0.3">
      <c r="A16" s="322">
        <v>2020</v>
      </c>
      <c r="B16" s="76" t="s">
        <v>25</v>
      </c>
      <c r="C16" s="60"/>
      <c r="D16" s="60"/>
      <c r="E16" s="238" t="e">
        <f t="shared" si="0"/>
        <v>#DIV/0!</v>
      </c>
      <c r="F16" s="60"/>
      <c r="G16" s="60"/>
      <c r="H16" s="72" t="e">
        <f t="shared" si="1"/>
        <v>#DIV/0!</v>
      </c>
      <c r="I16" s="61"/>
      <c r="J16" s="62"/>
      <c r="K16" s="82"/>
      <c r="L16" s="313"/>
      <c r="M16" s="83"/>
      <c r="N16" s="61"/>
      <c r="O16" s="62"/>
      <c r="P16" s="84"/>
    </row>
    <row r="17" spans="1:16" ht="14.1" customHeight="1" x14ac:dyDescent="0.3">
      <c r="A17" s="321"/>
      <c r="B17" s="76" t="s">
        <v>26</v>
      </c>
      <c r="C17" s="60"/>
      <c r="D17" s="60"/>
      <c r="E17" s="238" t="e">
        <f t="shared" si="0"/>
        <v>#DIV/0!</v>
      </c>
      <c r="F17" s="60"/>
      <c r="G17" s="60"/>
      <c r="H17" s="72" t="e">
        <f t="shared" si="1"/>
        <v>#DIV/0!</v>
      </c>
      <c r="I17" s="61"/>
      <c r="J17" s="62"/>
      <c r="K17" s="82"/>
      <c r="L17" s="313"/>
      <c r="M17" s="83"/>
      <c r="N17" s="61"/>
      <c r="O17" s="62"/>
      <c r="P17" s="84"/>
    </row>
    <row r="18" spans="1:16" ht="14.1" customHeight="1" x14ac:dyDescent="0.3">
      <c r="A18" s="322">
        <v>2021</v>
      </c>
      <c r="B18" s="76" t="s">
        <v>25</v>
      </c>
      <c r="C18" s="60"/>
      <c r="D18" s="60"/>
      <c r="E18" s="238" t="e">
        <f t="shared" si="0"/>
        <v>#DIV/0!</v>
      </c>
      <c r="F18" s="60"/>
      <c r="G18" s="60"/>
      <c r="H18" s="72" t="e">
        <f t="shared" si="1"/>
        <v>#DIV/0!</v>
      </c>
      <c r="I18" s="61"/>
      <c r="J18" s="62"/>
      <c r="K18" s="82"/>
      <c r="L18" s="313"/>
      <c r="M18" s="83"/>
      <c r="N18" s="61"/>
      <c r="O18" s="62"/>
      <c r="P18" s="84"/>
    </row>
    <row r="19" spans="1:16" ht="14.1" customHeight="1" thickBot="1" x14ac:dyDescent="0.35">
      <c r="A19" s="321"/>
      <c r="B19" s="76" t="s">
        <v>26</v>
      </c>
      <c r="C19" s="60"/>
      <c r="D19" s="60"/>
      <c r="E19" s="238" t="e">
        <f t="shared" si="0"/>
        <v>#DIV/0!</v>
      </c>
      <c r="F19" s="60"/>
      <c r="G19" s="60"/>
      <c r="H19" s="72" t="e">
        <f t="shared" si="1"/>
        <v>#DIV/0!</v>
      </c>
      <c r="I19" s="61"/>
      <c r="J19" s="62"/>
      <c r="K19" s="82"/>
      <c r="L19" s="314"/>
      <c r="M19" s="83"/>
      <c r="N19" s="61"/>
      <c r="O19" s="62"/>
      <c r="P19" s="84"/>
    </row>
    <row r="20" spans="1:16" s="17" customFormat="1" ht="16.5" customHeight="1" thickBot="1" x14ac:dyDescent="0.35">
      <c r="A20" s="318" t="s">
        <v>27</v>
      </c>
      <c r="B20" s="319"/>
      <c r="C20" s="85" t="e">
        <f>+AVERAGE(C8:C19)</f>
        <v>#DIV/0!</v>
      </c>
      <c r="D20" s="85" t="e">
        <f t="shared" ref="D20:K20" si="2">+AVERAGE(D8:D19)</f>
        <v>#DIV/0!</v>
      </c>
      <c r="E20" s="239" t="e">
        <f t="shared" si="2"/>
        <v>#DIV/0!</v>
      </c>
      <c r="F20" s="85" t="e">
        <f t="shared" si="2"/>
        <v>#DIV/0!</v>
      </c>
      <c r="G20" s="85" t="e">
        <f t="shared" si="2"/>
        <v>#DIV/0!</v>
      </c>
      <c r="H20" s="85" t="e">
        <f t="shared" si="2"/>
        <v>#DIV/0!</v>
      </c>
      <c r="I20" s="85" t="e">
        <f t="shared" si="2"/>
        <v>#DIV/0!</v>
      </c>
      <c r="J20" s="85" t="e">
        <f t="shared" si="2"/>
        <v>#DIV/0!</v>
      </c>
      <c r="K20" s="85" t="e">
        <f t="shared" si="2"/>
        <v>#DIV/0!</v>
      </c>
      <c r="L20" s="97" t="s">
        <v>23</v>
      </c>
      <c r="M20" s="86">
        <f>+SUM(M8:M19)</f>
        <v>0</v>
      </c>
      <c r="N20" s="86">
        <f t="shared" ref="N20:P20" si="3">+SUM(N8:N19)</f>
        <v>0</v>
      </c>
      <c r="O20" s="86">
        <f t="shared" si="3"/>
        <v>0</v>
      </c>
      <c r="P20" s="86">
        <f t="shared" si="3"/>
        <v>0</v>
      </c>
    </row>
    <row r="21" spans="1:16" s="17" customFormat="1" ht="16.5" customHeight="1" x14ac:dyDescent="0.2">
      <c r="E21" s="240"/>
    </row>
    <row r="22" spans="1:16" s="17" customFormat="1" ht="17.25" customHeight="1" x14ac:dyDescent="0.2">
      <c r="A22" s="290" t="s">
        <v>171</v>
      </c>
      <c r="B22" s="290"/>
      <c r="C22" s="290"/>
      <c r="D22" s="290"/>
      <c r="E22" s="290"/>
      <c r="F22" s="290"/>
      <c r="G22" s="290"/>
    </row>
  </sheetData>
  <mergeCells count="26">
    <mergeCell ref="O5:P6"/>
    <mergeCell ref="F6:F7"/>
    <mergeCell ref="G6:G7"/>
    <mergeCell ref="A20:B20"/>
    <mergeCell ref="A8:A9"/>
    <mergeCell ref="A10:A11"/>
    <mergeCell ref="A12:A13"/>
    <mergeCell ref="A14:A15"/>
    <mergeCell ref="A16:A17"/>
    <mergeCell ref="A18:A19"/>
    <mergeCell ref="A22:G22"/>
    <mergeCell ref="A1:N1"/>
    <mergeCell ref="A2:N2"/>
    <mergeCell ref="A3:N3"/>
    <mergeCell ref="A5:A7"/>
    <mergeCell ref="B5:B7"/>
    <mergeCell ref="C5:C7"/>
    <mergeCell ref="D5:D7"/>
    <mergeCell ref="E5:E7"/>
    <mergeCell ref="F5:G5"/>
    <mergeCell ref="H5:H7"/>
    <mergeCell ref="I5:I7"/>
    <mergeCell ref="J5:J7"/>
    <mergeCell ref="K5:K7"/>
    <mergeCell ref="M5:N6"/>
    <mergeCell ref="L5:L19"/>
  </mergeCells>
  <pageMargins left="0.75" right="0.4" top="1" bottom="0.72" header="0" footer="0"/>
  <pageSetup scale="81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topLeftCell="F1" zoomScale="154" zoomScaleNormal="154" zoomScaleSheetLayoutView="185" workbookViewId="0">
      <selection activeCell="C20" sqref="C20"/>
    </sheetView>
  </sheetViews>
  <sheetFormatPr baseColWidth="10" defaultColWidth="11" defaultRowHeight="13.5" x14ac:dyDescent="0.25"/>
  <cols>
    <col min="1" max="1" width="1.85546875" style="23" customWidth="1"/>
    <col min="2" max="2" width="5" style="28" customWidth="1"/>
    <col min="3" max="3" width="15.42578125" style="23" customWidth="1"/>
    <col min="4" max="4" width="14.28515625" style="23" customWidth="1"/>
    <col min="5" max="5" width="17.28515625" style="23" customWidth="1"/>
    <col min="6" max="7" width="14.7109375" style="23" customWidth="1"/>
    <col min="8" max="8" width="15.7109375" style="23" customWidth="1"/>
    <col min="9" max="13" width="19.140625" style="23" customWidth="1"/>
    <col min="14" max="14" width="20.7109375" style="23" customWidth="1"/>
    <col min="15" max="15" width="20.42578125" style="23" customWidth="1"/>
    <col min="16" max="18" width="18.28515625" style="26" customWidth="1"/>
    <col min="19" max="19" width="12.140625" style="26" customWidth="1"/>
    <col min="20" max="20" width="15.42578125" style="27" bestFit="1" customWidth="1"/>
    <col min="21" max="21" width="19.85546875" style="27" customWidth="1"/>
    <col min="22" max="16384" width="11" style="23"/>
  </cols>
  <sheetData>
    <row r="1" spans="2:22" x14ac:dyDescent="0.25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</row>
    <row r="2" spans="2:22" x14ac:dyDescent="0.25">
      <c r="B2" s="35"/>
      <c r="C2" s="341" t="s">
        <v>88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</row>
    <row r="3" spans="2:22" x14ac:dyDescent="0.25">
      <c r="B3" s="35"/>
      <c r="C3" s="341" t="s">
        <v>163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</row>
    <row r="4" spans="2:22" ht="21" customHeight="1" x14ac:dyDescent="0.25">
      <c r="B4" s="325" t="s">
        <v>67</v>
      </c>
      <c r="C4" s="325"/>
      <c r="D4" s="24"/>
      <c r="H4" s="325" t="s">
        <v>68</v>
      </c>
      <c r="I4" s="325"/>
      <c r="J4" s="325"/>
      <c r="K4" s="325"/>
      <c r="L4" s="325"/>
      <c r="M4" s="25"/>
      <c r="N4" s="24"/>
    </row>
    <row r="5" spans="2:22" ht="14.25" thickBot="1" x14ac:dyDescent="0.3"/>
    <row r="6" spans="2:22" s="63" customFormat="1" ht="17.100000000000001" customHeight="1" x14ac:dyDescent="0.25">
      <c r="B6" s="106"/>
      <c r="C6" s="326" t="s">
        <v>69</v>
      </c>
      <c r="D6" s="327"/>
      <c r="E6" s="327"/>
      <c r="F6" s="327"/>
      <c r="G6" s="327"/>
      <c r="H6" s="327"/>
      <c r="I6" s="327"/>
      <c r="J6" s="327"/>
      <c r="K6" s="327"/>
      <c r="L6" s="328"/>
      <c r="M6" s="326" t="s">
        <v>70</v>
      </c>
      <c r="N6" s="327"/>
      <c r="O6" s="327"/>
      <c r="P6" s="77"/>
      <c r="Q6" s="326" t="s">
        <v>71</v>
      </c>
      <c r="R6" s="327"/>
      <c r="S6" s="327"/>
      <c r="T6" s="327"/>
      <c r="U6" s="328"/>
    </row>
    <row r="7" spans="2:22" s="63" customFormat="1" ht="23.25" customHeight="1" thickBot="1" x14ac:dyDescent="0.3">
      <c r="B7" s="107"/>
      <c r="C7" s="329"/>
      <c r="D7" s="330"/>
      <c r="E7" s="330"/>
      <c r="F7" s="330"/>
      <c r="G7" s="330"/>
      <c r="H7" s="330"/>
      <c r="I7" s="330"/>
      <c r="J7" s="330"/>
      <c r="K7" s="330"/>
      <c r="L7" s="331"/>
      <c r="M7" s="329"/>
      <c r="N7" s="330"/>
      <c r="O7" s="330"/>
      <c r="P7" s="78"/>
      <c r="Q7" s="329"/>
      <c r="R7" s="330"/>
      <c r="S7" s="330"/>
      <c r="T7" s="330"/>
      <c r="U7" s="331"/>
    </row>
    <row r="8" spans="2:22" s="63" customFormat="1" ht="27" customHeight="1" x14ac:dyDescent="0.25">
      <c r="B8" s="352" t="s">
        <v>29</v>
      </c>
      <c r="C8" s="354" t="s">
        <v>72</v>
      </c>
      <c r="D8" s="332" t="s">
        <v>30</v>
      </c>
      <c r="E8" s="334" t="s">
        <v>126</v>
      </c>
      <c r="F8" s="332" t="s">
        <v>127</v>
      </c>
      <c r="G8" s="334" t="s">
        <v>128</v>
      </c>
      <c r="H8" s="336" t="s">
        <v>129</v>
      </c>
      <c r="I8" s="338" t="s">
        <v>73</v>
      </c>
      <c r="J8" s="323" t="s">
        <v>31</v>
      </c>
      <c r="K8" s="338" t="s">
        <v>152</v>
      </c>
      <c r="L8" s="346" t="s">
        <v>106</v>
      </c>
      <c r="M8" s="348" t="s">
        <v>77</v>
      </c>
      <c r="N8" s="348" t="s">
        <v>123</v>
      </c>
      <c r="O8" s="332" t="s">
        <v>124</v>
      </c>
      <c r="P8" s="350" t="s">
        <v>78</v>
      </c>
      <c r="Q8" s="343" t="s">
        <v>74</v>
      </c>
      <c r="R8" s="344"/>
      <c r="S8" s="345"/>
      <c r="T8" s="80" t="s">
        <v>75</v>
      </c>
      <c r="U8" s="64" t="s">
        <v>76</v>
      </c>
    </row>
    <row r="9" spans="2:22" s="63" customFormat="1" ht="108" customHeight="1" thickBot="1" x14ac:dyDescent="0.3">
      <c r="B9" s="353"/>
      <c r="C9" s="355"/>
      <c r="D9" s="333"/>
      <c r="E9" s="335"/>
      <c r="F9" s="333"/>
      <c r="G9" s="335"/>
      <c r="H9" s="337"/>
      <c r="I9" s="339"/>
      <c r="J9" s="324"/>
      <c r="K9" s="339"/>
      <c r="L9" s="347"/>
      <c r="M9" s="349"/>
      <c r="N9" s="349"/>
      <c r="O9" s="333"/>
      <c r="P9" s="351"/>
      <c r="Q9" s="65" t="s">
        <v>125</v>
      </c>
      <c r="R9" s="66" t="s">
        <v>79</v>
      </c>
      <c r="S9" s="79" t="s">
        <v>80</v>
      </c>
      <c r="T9" s="79" t="s">
        <v>80</v>
      </c>
      <c r="U9" s="67" t="s">
        <v>80</v>
      </c>
    </row>
    <row r="10" spans="2:22" s="29" customFormat="1" x14ac:dyDescent="0.25">
      <c r="B10" s="98">
        <v>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  <c r="T10" s="109"/>
      <c r="U10" s="110"/>
    </row>
    <row r="11" spans="2:22" s="29" customFormat="1" x14ac:dyDescent="0.25">
      <c r="B11" s="99">
        <v>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11"/>
      <c r="T11" s="111"/>
      <c r="U11" s="112"/>
    </row>
    <row r="12" spans="2:22" s="29" customFormat="1" x14ac:dyDescent="0.25">
      <c r="B12" s="99">
        <v>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11"/>
      <c r="T12" s="111"/>
      <c r="U12" s="112"/>
    </row>
    <row r="13" spans="2:22" s="29" customFormat="1" x14ac:dyDescent="0.25">
      <c r="B13" s="99" t="s">
        <v>173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11"/>
      <c r="T13" s="111"/>
      <c r="U13" s="112"/>
    </row>
    <row r="14" spans="2:22" s="29" customFormat="1" x14ac:dyDescent="0.25">
      <c r="B14" s="99" t="s">
        <v>173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111"/>
      <c r="T14" s="111"/>
      <c r="U14" s="112"/>
    </row>
    <row r="15" spans="2:22" s="29" customFormat="1" x14ac:dyDescent="0.25">
      <c r="B15" s="99" t="s">
        <v>173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11"/>
      <c r="T15" s="111"/>
      <c r="U15" s="112"/>
    </row>
    <row r="16" spans="2:22" s="29" customFormat="1" ht="14.25" thickBot="1" x14ac:dyDescent="0.3">
      <c r="B16" s="100" t="s">
        <v>174</v>
      </c>
      <c r="C16" s="101"/>
      <c r="D16" s="102"/>
      <c r="E16" s="32"/>
      <c r="F16" s="102"/>
      <c r="G16" s="102"/>
      <c r="H16" s="102"/>
      <c r="I16" s="103"/>
      <c r="J16" s="104"/>
      <c r="K16" s="104"/>
      <c r="L16" s="34"/>
      <c r="M16" s="105"/>
      <c r="N16" s="33"/>
      <c r="O16" s="32"/>
      <c r="P16" s="31"/>
      <c r="Q16" s="31"/>
      <c r="R16" s="31"/>
      <c r="S16" s="113"/>
      <c r="T16" s="113"/>
      <c r="U16" s="114"/>
    </row>
    <row r="18" spans="1:10" ht="18" customHeight="1" x14ac:dyDescent="0.25">
      <c r="A18" s="23" t="s">
        <v>47</v>
      </c>
      <c r="B18" s="342" t="s">
        <v>162</v>
      </c>
      <c r="C18" s="342"/>
      <c r="D18" s="342"/>
      <c r="E18" s="342"/>
      <c r="F18" s="342"/>
      <c r="G18" s="342"/>
      <c r="H18" s="342"/>
      <c r="I18" s="342"/>
      <c r="J18" s="59"/>
    </row>
  </sheetData>
  <sheetProtection insertRows="0" deleteRows="0" sort="0" autoFilter="0"/>
  <dataConsolidate/>
  <mergeCells count="25">
    <mergeCell ref="Q6:U7"/>
    <mergeCell ref="B1:V1"/>
    <mergeCell ref="C2:V2"/>
    <mergeCell ref="C3:V3"/>
    <mergeCell ref="B18:I18"/>
    <mergeCell ref="Q8:S8"/>
    <mergeCell ref="K8:K9"/>
    <mergeCell ref="L8:L9"/>
    <mergeCell ref="M8:M9"/>
    <mergeCell ref="N8:N9"/>
    <mergeCell ref="O8:O9"/>
    <mergeCell ref="P8:P9"/>
    <mergeCell ref="B8:B9"/>
    <mergeCell ref="C8:C9"/>
    <mergeCell ref="D8:D9"/>
    <mergeCell ref="E8:E9"/>
    <mergeCell ref="J8:J9"/>
    <mergeCell ref="B4:C4"/>
    <mergeCell ref="H4:L4"/>
    <mergeCell ref="C6:L7"/>
    <mergeCell ref="M6:O7"/>
    <mergeCell ref="F8:F9"/>
    <mergeCell ref="G8:G9"/>
    <mergeCell ref="H8:H9"/>
    <mergeCell ref="I8:I9"/>
  </mergeCells>
  <conditionalFormatting sqref="C10:U15">
    <cfRule type="cellIs" dxfId="3" priority="4" operator="greaterThan">
      <formula>40</formula>
    </cfRule>
  </conditionalFormatting>
  <conditionalFormatting sqref="P14:U15 P16">
    <cfRule type="cellIs" dxfId="2" priority="3" operator="greaterThan">
      <formula>40</formula>
    </cfRule>
  </conditionalFormatting>
  <conditionalFormatting sqref="P16">
    <cfRule type="cellIs" dxfId="1" priority="2" operator="greaterThan">
      <formula>40</formula>
    </cfRule>
  </conditionalFormatting>
  <conditionalFormatting sqref="Q16:U16">
    <cfRule type="cellIs" dxfId="0" priority="1" operator="greaterThan">
      <formula>40</formula>
    </cfRule>
  </conditionalFormatting>
  <dataValidations count="5">
    <dataValidation type="list" allowBlank="1" showInputMessage="1" showErrorMessage="1" sqref="O10:O1048576 P1:P2">
      <formula1>"1. Tiempo completo,2. Medio tiempo,3. Hora Cátedra"</formula1>
    </dataValidation>
    <dataValidation type="list" allowBlank="1" showInputMessage="1" showErrorMessage="1" sqref="N10:N1048576 O1:O3">
      <formula1>"1. indefinido,2. fijo más de 11 meses al año,3. fijo menos 11 meses al año,4. Ad honorem"</formula1>
    </dataValidation>
    <dataValidation type="list" allowBlank="1" showInputMessage="1" showErrorMessage="1" sqref="L10:L1048576 M1:M3">
      <formula1>"1. Junior,2.Asociado,3. Senior"</formula1>
    </dataValidation>
    <dataValidation type="list" allowBlank="1" showInputMessage="1" showErrorMessage="1" sqref="E10:E1048576">
      <formula1>"1. Doctorado,2. Maestría,3. Especialización,4. Profesional Universitario,5. Tecnólogo,6. Técnico Profesional"</formula1>
    </dataValidation>
    <dataValidation type="list" allowBlank="1" showInputMessage="1" showErrorMessage="1" sqref="E4:E5">
      <mc:AlternateContent xmlns:x12ac="http://schemas.microsoft.com/office/spreadsheetml/2011/1/ac" xmlns:mc="http://schemas.openxmlformats.org/markup-compatibility/2006">
        <mc:Choice Requires="x12ac">
          <x12ac:list>"1. Doctorado,2. Maestría,3. Especialización,4. Profesional Universitario,5. Tecnólogo,6. Técnico Profesional"</x12ac:list>
        </mc:Choice>
        <mc:Fallback>
          <formula1>"1. Doctorado,2. Maestría,3. Especialización,4. Profesional Universitario,5. Tecnólogo,6. Técnico Profesional"</formula1>
        </mc:Fallback>
      </mc:AlternateContent>
    </dataValidation>
  </dataValidations>
  <pageMargins left="0.70866141732283472" right="0.70866141732283472" top="0.74803149606299213" bottom="0.74803149606299213" header="0.31496062992125984" footer="0.31496062992125984"/>
  <pageSetup paperSize="345" scale="8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89"/>
  <sheetViews>
    <sheetView zoomScale="90" zoomScaleNormal="90" workbookViewId="0">
      <selection activeCell="L24" sqref="L24"/>
    </sheetView>
  </sheetViews>
  <sheetFormatPr baseColWidth="10" defaultColWidth="14.42578125" defaultRowHeight="15" customHeight="1" x14ac:dyDescent="0.3"/>
  <cols>
    <col min="1" max="1" width="5.7109375" style="115" customWidth="1"/>
    <col min="2" max="2" width="11.42578125" style="115" customWidth="1"/>
    <col min="3" max="3" width="10.85546875" style="115" customWidth="1"/>
    <col min="4" max="4" width="9" style="115" customWidth="1"/>
    <col min="5" max="5" width="10.42578125" style="115" bestFit="1" customWidth="1"/>
    <col min="6" max="6" width="11.42578125" style="115" bestFit="1" customWidth="1"/>
    <col min="7" max="7" width="10.42578125" style="115" bestFit="1" customWidth="1"/>
    <col min="8" max="8" width="9.85546875" style="115" customWidth="1"/>
    <col min="9" max="10" width="12.7109375" style="115" bestFit="1" customWidth="1"/>
    <col min="11" max="14" width="12.42578125" style="115" customWidth="1"/>
    <col min="15" max="15" width="9.42578125" style="115" bestFit="1" customWidth="1"/>
    <col min="16" max="16" width="10.42578125" style="115" customWidth="1"/>
    <col min="17" max="18" width="12.7109375" style="115" bestFit="1" customWidth="1"/>
    <col min="19" max="19" width="10.42578125" style="115" bestFit="1" customWidth="1"/>
    <col min="20" max="20" width="10" style="115" customWidth="1"/>
    <col min="21" max="21" width="12.7109375" style="115" bestFit="1" customWidth="1"/>
    <col min="22" max="22" width="11.42578125" style="115" bestFit="1" customWidth="1"/>
    <col min="23" max="24" width="10.140625" style="115" customWidth="1"/>
    <col min="25" max="26" width="12.7109375" style="115" bestFit="1" customWidth="1"/>
    <col min="27" max="27" width="10.42578125" style="115" bestFit="1" customWidth="1"/>
    <col min="28" max="28" width="10" style="115" customWidth="1"/>
    <col min="29" max="30" width="12.7109375" style="115" bestFit="1" customWidth="1"/>
    <col min="31" max="32" width="11" style="115" customWidth="1"/>
    <col min="33" max="34" width="12.7109375" style="115" bestFit="1" customWidth="1"/>
    <col min="35" max="36" width="11" style="115" customWidth="1"/>
    <col min="37" max="37" width="12.7109375" style="115" bestFit="1" customWidth="1"/>
    <col min="38" max="16384" width="14.42578125" style="115"/>
  </cols>
  <sheetData>
    <row r="1" spans="1:58" ht="15" customHeight="1" x14ac:dyDescent="0.3">
      <c r="A1" s="442" t="s">
        <v>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</row>
    <row r="2" spans="1:58" ht="15" customHeight="1" x14ac:dyDescent="0.3">
      <c r="A2" s="442" t="s">
        <v>88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</row>
    <row r="3" spans="1:58" ht="15" customHeight="1" x14ac:dyDescent="0.3">
      <c r="A3" s="442" t="s">
        <v>164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116"/>
      <c r="BE3" s="116"/>
      <c r="BF3" s="116"/>
    </row>
    <row r="4" spans="1:58" ht="17.25" customHeight="1" thickBot="1" x14ac:dyDescent="0.35">
      <c r="A4" s="117"/>
      <c r="AC4" s="118"/>
      <c r="AD4" s="118"/>
      <c r="AE4" s="118"/>
      <c r="AF4" s="118"/>
      <c r="AG4" s="118"/>
      <c r="AH4" s="118"/>
      <c r="AI4" s="118"/>
      <c r="AJ4" s="118"/>
      <c r="AK4" s="118"/>
    </row>
    <row r="5" spans="1:58" ht="30.75" customHeight="1" thickBot="1" x14ac:dyDescent="0.35">
      <c r="A5" s="356" t="s">
        <v>33</v>
      </c>
      <c r="B5" s="356" t="s">
        <v>101</v>
      </c>
      <c r="C5" s="368" t="s">
        <v>103</v>
      </c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70"/>
      <c r="S5" s="367" t="s">
        <v>116</v>
      </c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85"/>
      <c r="AI5" s="367" t="s">
        <v>131</v>
      </c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56"/>
      <c r="AZ5" s="364" t="s">
        <v>143</v>
      </c>
      <c r="BA5" s="365"/>
      <c r="BB5" s="366" t="s">
        <v>144</v>
      </c>
      <c r="BC5" s="365"/>
    </row>
    <row r="6" spans="1:58" ht="37.5" customHeight="1" x14ac:dyDescent="0.3">
      <c r="A6" s="377"/>
      <c r="B6" s="379"/>
      <c r="C6" s="359" t="s">
        <v>34</v>
      </c>
      <c r="D6" s="360"/>
      <c r="E6" s="360"/>
      <c r="F6" s="361"/>
      <c r="G6" s="359" t="s">
        <v>35</v>
      </c>
      <c r="H6" s="360"/>
      <c r="I6" s="360"/>
      <c r="J6" s="361"/>
      <c r="K6" s="359" t="s">
        <v>130</v>
      </c>
      <c r="L6" s="360"/>
      <c r="M6" s="360"/>
      <c r="N6" s="361"/>
      <c r="O6" s="360" t="s">
        <v>102</v>
      </c>
      <c r="P6" s="360"/>
      <c r="Q6" s="360"/>
      <c r="R6" s="361"/>
      <c r="S6" s="359" t="s">
        <v>34</v>
      </c>
      <c r="T6" s="360"/>
      <c r="U6" s="360"/>
      <c r="V6" s="361"/>
      <c r="W6" s="359" t="s">
        <v>35</v>
      </c>
      <c r="X6" s="360"/>
      <c r="Y6" s="360"/>
      <c r="Z6" s="361"/>
      <c r="AA6" s="359" t="s">
        <v>130</v>
      </c>
      <c r="AB6" s="360"/>
      <c r="AC6" s="360"/>
      <c r="AD6" s="361"/>
      <c r="AE6" s="359" t="s">
        <v>102</v>
      </c>
      <c r="AF6" s="360"/>
      <c r="AG6" s="360"/>
      <c r="AH6" s="361"/>
      <c r="AI6" s="359" t="s">
        <v>34</v>
      </c>
      <c r="AJ6" s="360"/>
      <c r="AK6" s="360"/>
      <c r="AL6" s="360"/>
      <c r="AM6" s="368" t="s">
        <v>35</v>
      </c>
      <c r="AN6" s="369"/>
      <c r="AO6" s="369"/>
      <c r="AP6" s="370"/>
      <c r="AQ6" s="360" t="s">
        <v>130</v>
      </c>
      <c r="AR6" s="360"/>
      <c r="AS6" s="360"/>
      <c r="AT6" s="361"/>
      <c r="AU6" s="359" t="s">
        <v>102</v>
      </c>
      <c r="AV6" s="360"/>
      <c r="AW6" s="360"/>
      <c r="AX6" s="360"/>
      <c r="AY6" s="357"/>
      <c r="AZ6" s="371" t="s">
        <v>24</v>
      </c>
      <c r="BA6" s="371" t="s">
        <v>172</v>
      </c>
      <c r="BB6" s="371" t="s">
        <v>24</v>
      </c>
      <c r="BC6" s="362" t="s">
        <v>172</v>
      </c>
    </row>
    <row r="7" spans="1:58" ht="51" customHeight="1" thickBot="1" x14ac:dyDescent="0.35">
      <c r="A7" s="378"/>
      <c r="B7" s="380"/>
      <c r="C7" s="119" t="s">
        <v>36</v>
      </c>
      <c r="D7" s="120" t="s">
        <v>37</v>
      </c>
      <c r="E7" s="120" t="s">
        <v>104</v>
      </c>
      <c r="F7" s="121" t="s">
        <v>105</v>
      </c>
      <c r="G7" s="119" t="s">
        <v>36</v>
      </c>
      <c r="H7" s="120" t="s">
        <v>37</v>
      </c>
      <c r="I7" s="120" t="s">
        <v>104</v>
      </c>
      <c r="J7" s="121" t="s">
        <v>105</v>
      </c>
      <c r="K7" s="119" t="s">
        <v>36</v>
      </c>
      <c r="L7" s="120" t="s">
        <v>37</v>
      </c>
      <c r="M7" s="120" t="s">
        <v>104</v>
      </c>
      <c r="N7" s="121" t="s">
        <v>105</v>
      </c>
      <c r="O7" s="122" t="s">
        <v>36</v>
      </c>
      <c r="P7" s="120" t="s">
        <v>37</v>
      </c>
      <c r="Q7" s="120" t="s">
        <v>104</v>
      </c>
      <c r="R7" s="121" t="s">
        <v>105</v>
      </c>
      <c r="S7" s="119" t="s">
        <v>36</v>
      </c>
      <c r="T7" s="120" t="s">
        <v>37</v>
      </c>
      <c r="U7" s="120" t="s">
        <v>104</v>
      </c>
      <c r="V7" s="121" t="s">
        <v>105</v>
      </c>
      <c r="W7" s="119" t="s">
        <v>36</v>
      </c>
      <c r="X7" s="120" t="s">
        <v>37</v>
      </c>
      <c r="Y7" s="120" t="s">
        <v>104</v>
      </c>
      <c r="Z7" s="121" t="s">
        <v>105</v>
      </c>
      <c r="AA7" s="119" t="s">
        <v>36</v>
      </c>
      <c r="AB7" s="120" t="s">
        <v>37</v>
      </c>
      <c r="AC7" s="120" t="s">
        <v>104</v>
      </c>
      <c r="AD7" s="121" t="s">
        <v>105</v>
      </c>
      <c r="AE7" s="119" t="s">
        <v>36</v>
      </c>
      <c r="AF7" s="120" t="s">
        <v>37</v>
      </c>
      <c r="AG7" s="120" t="s">
        <v>104</v>
      </c>
      <c r="AH7" s="121" t="s">
        <v>105</v>
      </c>
      <c r="AI7" s="119" t="s">
        <v>36</v>
      </c>
      <c r="AJ7" s="120" t="s">
        <v>37</v>
      </c>
      <c r="AK7" s="120" t="s">
        <v>104</v>
      </c>
      <c r="AL7" s="123" t="s">
        <v>105</v>
      </c>
      <c r="AM7" s="124" t="s">
        <v>36</v>
      </c>
      <c r="AN7" s="125" t="s">
        <v>37</v>
      </c>
      <c r="AO7" s="125" t="s">
        <v>104</v>
      </c>
      <c r="AP7" s="126" t="s">
        <v>105</v>
      </c>
      <c r="AQ7" s="122" t="s">
        <v>36</v>
      </c>
      <c r="AR7" s="120" t="s">
        <v>37</v>
      </c>
      <c r="AS7" s="120" t="s">
        <v>104</v>
      </c>
      <c r="AT7" s="121" t="s">
        <v>105</v>
      </c>
      <c r="AU7" s="119" t="s">
        <v>36</v>
      </c>
      <c r="AV7" s="120" t="s">
        <v>37</v>
      </c>
      <c r="AW7" s="120" t="s">
        <v>104</v>
      </c>
      <c r="AX7" s="123" t="s">
        <v>105</v>
      </c>
      <c r="AY7" s="357"/>
      <c r="AZ7" s="372"/>
      <c r="BA7" s="372"/>
      <c r="BB7" s="372"/>
      <c r="BC7" s="363"/>
    </row>
    <row r="8" spans="1:58" ht="13.5" customHeight="1" x14ac:dyDescent="0.3">
      <c r="A8" s="381">
        <v>2016</v>
      </c>
      <c r="B8" s="127" t="s">
        <v>25</v>
      </c>
      <c r="C8" s="128" t="s">
        <v>47</v>
      </c>
      <c r="D8" s="129" t="s">
        <v>47</v>
      </c>
      <c r="E8" s="129" t="s">
        <v>47</v>
      </c>
      <c r="F8" s="130" t="s">
        <v>47</v>
      </c>
      <c r="G8" s="128"/>
      <c r="H8" s="129"/>
      <c r="I8" s="129"/>
      <c r="J8" s="130"/>
      <c r="K8" s="131"/>
      <c r="L8" s="132"/>
      <c r="M8" s="132"/>
      <c r="N8" s="133"/>
      <c r="O8" s="134"/>
      <c r="P8" s="129"/>
      <c r="Q8" s="129"/>
      <c r="R8" s="130"/>
      <c r="S8" s="128" t="s">
        <v>47</v>
      </c>
      <c r="T8" s="129" t="s">
        <v>47</v>
      </c>
      <c r="U8" s="129" t="s">
        <v>47</v>
      </c>
      <c r="V8" s="130" t="s">
        <v>47</v>
      </c>
      <c r="W8" s="131"/>
      <c r="X8" s="132"/>
      <c r="Y8" s="132"/>
      <c r="Z8" s="133"/>
      <c r="AA8" s="128"/>
      <c r="AB8" s="129"/>
      <c r="AC8" s="129"/>
      <c r="AD8" s="130"/>
      <c r="AE8" s="128"/>
      <c r="AF8" s="129"/>
      <c r="AG8" s="129"/>
      <c r="AH8" s="130"/>
      <c r="AI8" s="128" t="s">
        <v>47</v>
      </c>
      <c r="AJ8" s="129" t="s">
        <v>47</v>
      </c>
      <c r="AK8" s="129" t="s">
        <v>47</v>
      </c>
      <c r="AL8" s="135" t="s">
        <v>47</v>
      </c>
      <c r="AM8" s="136"/>
      <c r="AN8" s="137"/>
      <c r="AO8" s="137"/>
      <c r="AP8" s="138"/>
      <c r="AQ8" s="134"/>
      <c r="AR8" s="129"/>
      <c r="AS8" s="129"/>
      <c r="AT8" s="130"/>
      <c r="AU8" s="128"/>
      <c r="AV8" s="129"/>
      <c r="AW8" s="129"/>
      <c r="AX8" s="135"/>
      <c r="AY8" s="357"/>
      <c r="AZ8" s="139"/>
      <c r="BA8" s="140"/>
      <c r="BB8" s="141"/>
      <c r="BC8" s="140"/>
    </row>
    <row r="9" spans="1:58" ht="13.5" customHeight="1" thickBot="1" x14ac:dyDescent="0.35">
      <c r="A9" s="378"/>
      <c r="B9" s="142" t="s">
        <v>26</v>
      </c>
      <c r="C9" s="143"/>
      <c r="D9" s="144"/>
      <c r="E9" s="144"/>
      <c r="F9" s="145"/>
      <c r="G9" s="143"/>
      <c r="H9" s="144"/>
      <c r="I9" s="144"/>
      <c r="J9" s="145"/>
      <c r="K9" s="146"/>
      <c r="L9" s="147"/>
      <c r="M9" s="147"/>
      <c r="N9" s="148"/>
      <c r="O9" s="149"/>
      <c r="P9" s="144"/>
      <c r="Q9" s="144"/>
      <c r="R9" s="145"/>
      <c r="S9" s="143"/>
      <c r="T9" s="144"/>
      <c r="U9" s="144"/>
      <c r="V9" s="145"/>
      <c r="W9" s="146"/>
      <c r="X9" s="147"/>
      <c r="Y9" s="147"/>
      <c r="Z9" s="148"/>
      <c r="AA9" s="143"/>
      <c r="AB9" s="144"/>
      <c r="AC9" s="144"/>
      <c r="AD9" s="145"/>
      <c r="AE9" s="143"/>
      <c r="AF9" s="144"/>
      <c r="AG9" s="144"/>
      <c r="AH9" s="145"/>
      <c r="AI9" s="143"/>
      <c r="AJ9" s="144"/>
      <c r="AK9" s="144"/>
      <c r="AL9" s="150"/>
      <c r="AM9" s="136"/>
      <c r="AN9" s="137"/>
      <c r="AO9" s="137"/>
      <c r="AP9" s="138"/>
      <c r="AQ9" s="149"/>
      <c r="AR9" s="144"/>
      <c r="AS9" s="144"/>
      <c r="AT9" s="145"/>
      <c r="AU9" s="143"/>
      <c r="AV9" s="144"/>
      <c r="AW9" s="144"/>
      <c r="AX9" s="150"/>
      <c r="AY9" s="357"/>
      <c r="AZ9" s="139"/>
      <c r="BA9" s="140"/>
      <c r="BB9" s="141"/>
      <c r="BC9" s="140"/>
    </row>
    <row r="10" spans="1:58" ht="13.5" customHeight="1" x14ac:dyDescent="0.3">
      <c r="A10" s="382">
        <v>2017</v>
      </c>
      <c r="B10" s="127" t="s">
        <v>25</v>
      </c>
      <c r="C10" s="143"/>
      <c r="D10" s="144"/>
      <c r="E10" s="144"/>
      <c r="F10" s="145"/>
      <c r="G10" s="143"/>
      <c r="H10" s="144"/>
      <c r="I10" s="144"/>
      <c r="J10" s="145"/>
      <c r="K10" s="146"/>
      <c r="L10" s="147"/>
      <c r="M10" s="147"/>
      <c r="N10" s="148"/>
      <c r="O10" s="149"/>
      <c r="P10" s="144"/>
      <c r="Q10" s="144"/>
      <c r="R10" s="145"/>
      <c r="S10" s="143"/>
      <c r="T10" s="144"/>
      <c r="U10" s="144"/>
      <c r="V10" s="145"/>
      <c r="W10" s="146"/>
      <c r="X10" s="147"/>
      <c r="Y10" s="147"/>
      <c r="Z10" s="148"/>
      <c r="AA10" s="143"/>
      <c r="AB10" s="144"/>
      <c r="AC10" s="144"/>
      <c r="AD10" s="145"/>
      <c r="AE10" s="143"/>
      <c r="AF10" s="144"/>
      <c r="AG10" s="144"/>
      <c r="AH10" s="145"/>
      <c r="AI10" s="143"/>
      <c r="AJ10" s="144"/>
      <c r="AK10" s="144"/>
      <c r="AL10" s="150"/>
      <c r="AM10" s="136"/>
      <c r="AN10" s="137"/>
      <c r="AO10" s="137"/>
      <c r="AP10" s="138"/>
      <c r="AQ10" s="149"/>
      <c r="AR10" s="144"/>
      <c r="AS10" s="144"/>
      <c r="AT10" s="145"/>
      <c r="AU10" s="143"/>
      <c r="AV10" s="144"/>
      <c r="AW10" s="144"/>
      <c r="AX10" s="150"/>
      <c r="AY10" s="357"/>
      <c r="AZ10" s="139"/>
      <c r="BA10" s="140"/>
      <c r="BB10" s="141"/>
      <c r="BC10" s="140"/>
    </row>
    <row r="11" spans="1:58" ht="13.5" customHeight="1" thickBot="1" x14ac:dyDescent="0.35">
      <c r="A11" s="377"/>
      <c r="B11" s="142" t="s">
        <v>26</v>
      </c>
      <c r="C11" s="143"/>
      <c r="D11" s="144"/>
      <c r="E11" s="144"/>
      <c r="F11" s="145"/>
      <c r="G11" s="143"/>
      <c r="H11" s="144"/>
      <c r="I11" s="144"/>
      <c r="J11" s="145"/>
      <c r="K11" s="146"/>
      <c r="L11" s="147"/>
      <c r="M11" s="147"/>
      <c r="N11" s="148"/>
      <c r="O11" s="149"/>
      <c r="P11" s="144"/>
      <c r="Q11" s="144"/>
      <c r="R11" s="145"/>
      <c r="S11" s="143"/>
      <c r="T11" s="144"/>
      <c r="U11" s="144"/>
      <c r="V11" s="145"/>
      <c r="W11" s="146"/>
      <c r="X11" s="147"/>
      <c r="Y11" s="147"/>
      <c r="Z11" s="148"/>
      <c r="AA11" s="143"/>
      <c r="AB11" s="144"/>
      <c r="AC11" s="144"/>
      <c r="AD11" s="145"/>
      <c r="AE11" s="143"/>
      <c r="AF11" s="144"/>
      <c r="AG11" s="144"/>
      <c r="AH11" s="145"/>
      <c r="AI11" s="143"/>
      <c r="AJ11" s="144"/>
      <c r="AK11" s="144"/>
      <c r="AL11" s="150"/>
      <c r="AM11" s="136"/>
      <c r="AN11" s="137"/>
      <c r="AO11" s="137"/>
      <c r="AP11" s="138"/>
      <c r="AQ11" s="149"/>
      <c r="AR11" s="144"/>
      <c r="AS11" s="144"/>
      <c r="AT11" s="145"/>
      <c r="AU11" s="143"/>
      <c r="AV11" s="144"/>
      <c r="AW11" s="144"/>
      <c r="AX11" s="150"/>
      <c r="AY11" s="357"/>
      <c r="AZ11" s="139"/>
      <c r="BA11" s="140"/>
      <c r="BB11" s="141"/>
      <c r="BC11" s="140"/>
    </row>
    <row r="12" spans="1:58" ht="13.5" customHeight="1" x14ac:dyDescent="0.3">
      <c r="A12" s="381">
        <v>2018</v>
      </c>
      <c r="B12" s="127" t="s">
        <v>25</v>
      </c>
      <c r="C12" s="143"/>
      <c r="D12" s="144"/>
      <c r="E12" s="144"/>
      <c r="F12" s="145"/>
      <c r="G12" s="143"/>
      <c r="H12" s="144"/>
      <c r="I12" s="144"/>
      <c r="J12" s="145"/>
      <c r="K12" s="146"/>
      <c r="L12" s="147"/>
      <c r="M12" s="147"/>
      <c r="N12" s="148"/>
      <c r="O12" s="149"/>
      <c r="P12" s="144"/>
      <c r="Q12" s="144"/>
      <c r="R12" s="145"/>
      <c r="S12" s="143"/>
      <c r="T12" s="144"/>
      <c r="U12" s="144"/>
      <c r="V12" s="145"/>
      <c r="W12" s="146"/>
      <c r="X12" s="147"/>
      <c r="Y12" s="147"/>
      <c r="Z12" s="148"/>
      <c r="AA12" s="143"/>
      <c r="AB12" s="144"/>
      <c r="AC12" s="144"/>
      <c r="AD12" s="145"/>
      <c r="AE12" s="143"/>
      <c r="AF12" s="144"/>
      <c r="AG12" s="144"/>
      <c r="AH12" s="145"/>
      <c r="AI12" s="143"/>
      <c r="AJ12" s="144"/>
      <c r="AK12" s="144"/>
      <c r="AL12" s="150"/>
      <c r="AM12" s="136"/>
      <c r="AN12" s="137"/>
      <c r="AO12" s="137"/>
      <c r="AP12" s="138"/>
      <c r="AQ12" s="149"/>
      <c r="AR12" s="144"/>
      <c r="AS12" s="144"/>
      <c r="AT12" s="145"/>
      <c r="AU12" s="143"/>
      <c r="AV12" s="144"/>
      <c r="AW12" s="144"/>
      <c r="AX12" s="150"/>
      <c r="AY12" s="357"/>
      <c r="AZ12" s="139"/>
      <c r="BA12" s="140"/>
      <c r="BB12" s="141"/>
      <c r="BC12" s="140"/>
    </row>
    <row r="13" spans="1:58" ht="13.5" customHeight="1" thickBot="1" x14ac:dyDescent="0.35">
      <c r="A13" s="378"/>
      <c r="B13" s="142" t="s">
        <v>26</v>
      </c>
      <c r="C13" s="143"/>
      <c r="D13" s="144"/>
      <c r="E13" s="144"/>
      <c r="F13" s="145"/>
      <c r="G13" s="143"/>
      <c r="H13" s="144"/>
      <c r="I13" s="144"/>
      <c r="J13" s="145"/>
      <c r="K13" s="146"/>
      <c r="L13" s="147"/>
      <c r="M13" s="147"/>
      <c r="N13" s="148"/>
      <c r="O13" s="149"/>
      <c r="P13" s="144"/>
      <c r="Q13" s="144"/>
      <c r="R13" s="145"/>
      <c r="S13" s="143"/>
      <c r="T13" s="144"/>
      <c r="U13" s="144"/>
      <c r="V13" s="145"/>
      <c r="W13" s="146"/>
      <c r="X13" s="147"/>
      <c r="Y13" s="147"/>
      <c r="Z13" s="148"/>
      <c r="AA13" s="143"/>
      <c r="AB13" s="144"/>
      <c r="AC13" s="144"/>
      <c r="AD13" s="145"/>
      <c r="AE13" s="143"/>
      <c r="AF13" s="144"/>
      <c r="AG13" s="144"/>
      <c r="AH13" s="145"/>
      <c r="AI13" s="143"/>
      <c r="AJ13" s="144"/>
      <c r="AK13" s="144"/>
      <c r="AL13" s="150"/>
      <c r="AM13" s="136"/>
      <c r="AN13" s="137"/>
      <c r="AO13" s="137"/>
      <c r="AP13" s="138"/>
      <c r="AQ13" s="149"/>
      <c r="AR13" s="144"/>
      <c r="AS13" s="144"/>
      <c r="AT13" s="145"/>
      <c r="AU13" s="143"/>
      <c r="AV13" s="144"/>
      <c r="AW13" s="144"/>
      <c r="AX13" s="150"/>
      <c r="AY13" s="357"/>
      <c r="AZ13" s="139"/>
      <c r="BA13" s="140"/>
      <c r="BB13" s="141"/>
      <c r="BC13" s="140"/>
    </row>
    <row r="14" spans="1:58" ht="13.5" customHeight="1" x14ac:dyDescent="0.3">
      <c r="A14" s="382">
        <v>2019</v>
      </c>
      <c r="B14" s="127" t="s">
        <v>25</v>
      </c>
      <c r="C14" s="143"/>
      <c r="D14" s="144"/>
      <c r="E14" s="144"/>
      <c r="F14" s="145"/>
      <c r="G14" s="143"/>
      <c r="H14" s="144"/>
      <c r="I14" s="144"/>
      <c r="J14" s="145"/>
      <c r="K14" s="146"/>
      <c r="L14" s="147"/>
      <c r="M14" s="147"/>
      <c r="N14" s="148"/>
      <c r="O14" s="149"/>
      <c r="P14" s="144"/>
      <c r="Q14" s="144"/>
      <c r="R14" s="145"/>
      <c r="S14" s="143"/>
      <c r="T14" s="144"/>
      <c r="U14" s="144"/>
      <c r="V14" s="145"/>
      <c r="W14" s="146"/>
      <c r="X14" s="147"/>
      <c r="Y14" s="147"/>
      <c r="Z14" s="148"/>
      <c r="AA14" s="143"/>
      <c r="AB14" s="144"/>
      <c r="AC14" s="144"/>
      <c r="AD14" s="145"/>
      <c r="AE14" s="143"/>
      <c r="AF14" s="144"/>
      <c r="AG14" s="144"/>
      <c r="AH14" s="145"/>
      <c r="AI14" s="143"/>
      <c r="AJ14" s="144"/>
      <c r="AK14" s="144"/>
      <c r="AL14" s="150"/>
      <c r="AM14" s="136"/>
      <c r="AN14" s="137"/>
      <c r="AO14" s="137"/>
      <c r="AP14" s="138"/>
      <c r="AQ14" s="149"/>
      <c r="AR14" s="144"/>
      <c r="AS14" s="144"/>
      <c r="AT14" s="145"/>
      <c r="AU14" s="143"/>
      <c r="AV14" s="144"/>
      <c r="AW14" s="144"/>
      <c r="AX14" s="150"/>
      <c r="AY14" s="357"/>
      <c r="AZ14" s="139"/>
      <c r="BA14" s="140"/>
      <c r="BB14" s="141"/>
      <c r="BC14" s="140"/>
    </row>
    <row r="15" spans="1:58" ht="13.5" customHeight="1" x14ac:dyDescent="0.3">
      <c r="A15" s="383"/>
      <c r="B15" s="142" t="s">
        <v>26</v>
      </c>
      <c r="C15" s="143"/>
      <c r="D15" s="144"/>
      <c r="E15" s="144"/>
      <c r="F15" s="145"/>
      <c r="G15" s="143"/>
      <c r="H15" s="144"/>
      <c r="I15" s="144"/>
      <c r="J15" s="145"/>
      <c r="K15" s="146"/>
      <c r="L15" s="147"/>
      <c r="M15" s="147"/>
      <c r="N15" s="148"/>
      <c r="O15" s="149"/>
      <c r="P15" s="144"/>
      <c r="Q15" s="144"/>
      <c r="R15" s="145"/>
      <c r="S15" s="143"/>
      <c r="T15" s="144"/>
      <c r="U15" s="144"/>
      <c r="V15" s="145"/>
      <c r="W15" s="146"/>
      <c r="X15" s="147"/>
      <c r="Y15" s="147"/>
      <c r="Z15" s="148"/>
      <c r="AA15" s="143"/>
      <c r="AB15" s="144"/>
      <c r="AC15" s="144"/>
      <c r="AD15" s="145"/>
      <c r="AE15" s="143"/>
      <c r="AF15" s="144"/>
      <c r="AG15" s="144"/>
      <c r="AH15" s="145"/>
      <c r="AI15" s="143"/>
      <c r="AJ15" s="144"/>
      <c r="AK15" s="144"/>
      <c r="AL15" s="150"/>
      <c r="AM15" s="136"/>
      <c r="AN15" s="137"/>
      <c r="AO15" s="137"/>
      <c r="AP15" s="138"/>
      <c r="AQ15" s="149"/>
      <c r="AR15" s="144"/>
      <c r="AS15" s="144"/>
      <c r="AT15" s="145"/>
      <c r="AU15" s="143"/>
      <c r="AV15" s="144"/>
      <c r="AW15" s="144"/>
      <c r="AX15" s="150"/>
      <c r="AY15" s="357"/>
      <c r="AZ15" s="139"/>
      <c r="BA15" s="140"/>
      <c r="BB15" s="141"/>
      <c r="BC15" s="140"/>
    </row>
    <row r="16" spans="1:58" ht="13.5" customHeight="1" x14ac:dyDescent="0.3">
      <c r="A16" s="384">
        <v>2020</v>
      </c>
      <c r="B16" s="127" t="s">
        <v>25</v>
      </c>
      <c r="C16" s="143"/>
      <c r="D16" s="144"/>
      <c r="E16" s="144"/>
      <c r="F16" s="145"/>
      <c r="G16" s="143"/>
      <c r="H16" s="144"/>
      <c r="I16" s="144"/>
      <c r="J16" s="145"/>
      <c r="K16" s="146"/>
      <c r="L16" s="147"/>
      <c r="M16" s="147"/>
      <c r="N16" s="148"/>
      <c r="O16" s="149"/>
      <c r="P16" s="144"/>
      <c r="Q16" s="144"/>
      <c r="R16" s="145"/>
      <c r="S16" s="143"/>
      <c r="T16" s="144"/>
      <c r="U16" s="144"/>
      <c r="V16" s="145"/>
      <c r="W16" s="146"/>
      <c r="X16" s="147"/>
      <c r="Y16" s="147"/>
      <c r="Z16" s="148"/>
      <c r="AA16" s="143"/>
      <c r="AB16" s="144"/>
      <c r="AC16" s="144"/>
      <c r="AD16" s="145"/>
      <c r="AE16" s="143"/>
      <c r="AF16" s="144"/>
      <c r="AG16" s="144"/>
      <c r="AH16" s="145"/>
      <c r="AI16" s="143"/>
      <c r="AJ16" s="144"/>
      <c r="AK16" s="144"/>
      <c r="AL16" s="150"/>
      <c r="AM16" s="136"/>
      <c r="AN16" s="137"/>
      <c r="AO16" s="137"/>
      <c r="AP16" s="138"/>
      <c r="AQ16" s="149"/>
      <c r="AR16" s="144"/>
      <c r="AS16" s="144"/>
      <c r="AT16" s="145"/>
      <c r="AU16" s="143"/>
      <c r="AV16" s="144"/>
      <c r="AW16" s="144"/>
      <c r="AX16" s="150"/>
      <c r="AY16" s="357"/>
      <c r="AZ16" s="139"/>
      <c r="BA16" s="140"/>
      <c r="BB16" s="141"/>
      <c r="BC16" s="140"/>
    </row>
    <row r="17" spans="1:55" ht="13.5" customHeight="1" thickBot="1" x14ac:dyDescent="0.35">
      <c r="A17" s="377"/>
      <c r="B17" s="142" t="s">
        <v>26</v>
      </c>
      <c r="C17" s="143"/>
      <c r="D17" s="144"/>
      <c r="E17" s="144"/>
      <c r="F17" s="145"/>
      <c r="G17" s="143"/>
      <c r="H17" s="144"/>
      <c r="I17" s="144"/>
      <c r="J17" s="145"/>
      <c r="K17" s="146"/>
      <c r="L17" s="147"/>
      <c r="M17" s="147"/>
      <c r="N17" s="148"/>
      <c r="O17" s="149"/>
      <c r="P17" s="144"/>
      <c r="Q17" s="144"/>
      <c r="R17" s="145"/>
      <c r="S17" s="143"/>
      <c r="T17" s="144"/>
      <c r="U17" s="144"/>
      <c r="V17" s="145"/>
      <c r="W17" s="146"/>
      <c r="X17" s="147"/>
      <c r="Y17" s="147"/>
      <c r="Z17" s="148"/>
      <c r="AA17" s="143"/>
      <c r="AB17" s="144"/>
      <c r="AC17" s="144"/>
      <c r="AD17" s="145"/>
      <c r="AE17" s="143"/>
      <c r="AF17" s="144"/>
      <c r="AG17" s="144"/>
      <c r="AH17" s="145"/>
      <c r="AI17" s="143"/>
      <c r="AJ17" s="144"/>
      <c r="AK17" s="144"/>
      <c r="AL17" s="150"/>
      <c r="AM17" s="136"/>
      <c r="AN17" s="137"/>
      <c r="AO17" s="137"/>
      <c r="AP17" s="138"/>
      <c r="AQ17" s="149"/>
      <c r="AR17" s="144"/>
      <c r="AS17" s="144"/>
      <c r="AT17" s="145"/>
      <c r="AU17" s="143"/>
      <c r="AV17" s="144"/>
      <c r="AW17" s="144"/>
      <c r="AX17" s="150"/>
      <c r="AY17" s="357"/>
      <c r="AZ17" s="139"/>
      <c r="BA17" s="140"/>
      <c r="BB17" s="141"/>
      <c r="BC17" s="140"/>
    </row>
    <row r="18" spans="1:55" ht="13.5" customHeight="1" x14ac:dyDescent="0.3">
      <c r="A18" s="381">
        <v>2021</v>
      </c>
      <c r="B18" s="127" t="s">
        <v>25</v>
      </c>
      <c r="C18" s="143"/>
      <c r="D18" s="144"/>
      <c r="E18" s="144"/>
      <c r="F18" s="145"/>
      <c r="G18" s="143"/>
      <c r="H18" s="144"/>
      <c r="I18" s="144"/>
      <c r="J18" s="145"/>
      <c r="K18" s="146"/>
      <c r="L18" s="147"/>
      <c r="M18" s="147"/>
      <c r="N18" s="148"/>
      <c r="O18" s="149"/>
      <c r="P18" s="144"/>
      <c r="Q18" s="144"/>
      <c r="R18" s="145"/>
      <c r="S18" s="143"/>
      <c r="T18" s="144"/>
      <c r="U18" s="144"/>
      <c r="V18" s="145"/>
      <c r="W18" s="146"/>
      <c r="X18" s="147"/>
      <c r="Y18" s="147"/>
      <c r="Z18" s="148"/>
      <c r="AA18" s="143"/>
      <c r="AB18" s="144"/>
      <c r="AC18" s="144"/>
      <c r="AD18" s="145"/>
      <c r="AE18" s="143"/>
      <c r="AF18" s="144"/>
      <c r="AG18" s="144"/>
      <c r="AH18" s="145"/>
      <c r="AI18" s="143"/>
      <c r="AJ18" s="144"/>
      <c r="AK18" s="144"/>
      <c r="AL18" s="150"/>
      <c r="AM18" s="136"/>
      <c r="AN18" s="137"/>
      <c r="AO18" s="137"/>
      <c r="AP18" s="138"/>
      <c r="AQ18" s="149"/>
      <c r="AR18" s="144"/>
      <c r="AS18" s="144"/>
      <c r="AT18" s="145"/>
      <c r="AU18" s="143"/>
      <c r="AV18" s="144"/>
      <c r="AW18" s="144"/>
      <c r="AX18" s="150"/>
      <c r="AY18" s="357"/>
      <c r="AZ18" s="139"/>
      <c r="BA18" s="140"/>
      <c r="BB18" s="141"/>
      <c r="BC18" s="140"/>
    </row>
    <row r="19" spans="1:55" ht="15.75" customHeight="1" thickBot="1" x14ac:dyDescent="0.35">
      <c r="A19" s="378"/>
      <c r="B19" s="142" t="s">
        <v>26</v>
      </c>
      <c r="C19" s="151"/>
      <c r="D19" s="152"/>
      <c r="E19" s="152"/>
      <c r="F19" s="153"/>
      <c r="G19" s="151"/>
      <c r="H19" s="152"/>
      <c r="I19" s="152"/>
      <c r="J19" s="153"/>
      <c r="K19" s="154"/>
      <c r="L19" s="155"/>
      <c r="M19" s="155"/>
      <c r="N19" s="156"/>
      <c r="O19" s="157"/>
      <c r="P19" s="152"/>
      <c r="Q19" s="152"/>
      <c r="R19" s="153"/>
      <c r="S19" s="151"/>
      <c r="T19" s="152"/>
      <c r="U19" s="152"/>
      <c r="V19" s="153"/>
      <c r="W19" s="154"/>
      <c r="X19" s="155"/>
      <c r="Y19" s="155"/>
      <c r="Z19" s="156"/>
      <c r="AA19" s="151"/>
      <c r="AB19" s="152"/>
      <c r="AC19" s="152"/>
      <c r="AD19" s="153"/>
      <c r="AE19" s="151"/>
      <c r="AF19" s="152"/>
      <c r="AG19" s="152"/>
      <c r="AH19" s="153"/>
      <c r="AI19" s="151"/>
      <c r="AJ19" s="152"/>
      <c r="AK19" s="152"/>
      <c r="AL19" s="158"/>
      <c r="AM19" s="159"/>
      <c r="AN19" s="160"/>
      <c r="AO19" s="160"/>
      <c r="AP19" s="161"/>
      <c r="AQ19" s="157"/>
      <c r="AR19" s="152"/>
      <c r="AS19" s="152"/>
      <c r="AT19" s="153"/>
      <c r="AU19" s="151"/>
      <c r="AV19" s="152"/>
      <c r="AW19" s="152"/>
      <c r="AX19" s="158"/>
      <c r="AY19" s="358"/>
      <c r="AZ19" s="139"/>
      <c r="BA19" s="140"/>
      <c r="BB19" s="141"/>
      <c r="BC19" s="140"/>
    </row>
    <row r="20" spans="1:55" ht="15.75" customHeight="1" thickBot="1" x14ac:dyDescent="0.35">
      <c r="A20" s="373" t="s">
        <v>27</v>
      </c>
      <c r="B20" s="374"/>
      <c r="C20" s="162" t="e">
        <f>+AVERAGE(C8:C19)</f>
        <v>#DIV/0!</v>
      </c>
      <c r="D20" s="162" t="e">
        <f t="shared" ref="D20:AX20" si="0">+AVERAGE(D8:D19)</f>
        <v>#DIV/0!</v>
      </c>
      <c r="E20" s="162" t="e">
        <f t="shared" si="0"/>
        <v>#DIV/0!</v>
      </c>
      <c r="F20" s="162" t="e">
        <f t="shared" si="0"/>
        <v>#DIV/0!</v>
      </c>
      <c r="G20" s="162" t="e">
        <f t="shared" si="0"/>
        <v>#DIV/0!</v>
      </c>
      <c r="H20" s="162" t="e">
        <f t="shared" si="0"/>
        <v>#DIV/0!</v>
      </c>
      <c r="I20" s="162" t="e">
        <f t="shared" si="0"/>
        <v>#DIV/0!</v>
      </c>
      <c r="J20" s="162" t="e">
        <f t="shared" si="0"/>
        <v>#DIV/0!</v>
      </c>
      <c r="K20" s="162" t="e">
        <f t="shared" si="0"/>
        <v>#DIV/0!</v>
      </c>
      <c r="L20" s="162" t="e">
        <f t="shared" si="0"/>
        <v>#DIV/0!</v>
      </c>
      <c r="M20" s="162" t="e">
        <f t="shared" si="0"/>
        <v>#DIV/0!</v>
      </c>
      <c r="N20" s="162" t="e">
        <f t="shared" si="0"/>
        <v>#DIV/0!</v>
      </c>
      <c r="O20" s="162" t="e">
        <f t="shared" si="0"/>
        <v>#DIV/0!</v>
      </c>
      <c r="P20" s="162" t="e">
        <f t="shared" si="0"/>
        <v>#DIV/0!</v>
      </c>
      <c r="Q20" s="162" t="e">
        <f t="shared" si="0"/>
        <v>#DIV/0!</v>
      </c>
      <c r="R20" s="162" t="e">
        <f t="shared" si="0"/>
        <v>#DIV/0!</v>
      </c>
      <c r="S20" s="162" t="e">
        <f t="shared" si="0"/>
        <v>#DIV/0!</v>
      </c>
      <c r="T20" s="162" t="e">
        <f t="shared" si="0"/>
        <v>#DIV/0!</v>
      </c>
      <c r="U20" s="162" t="e">
        <f t="shared" si="0"/>
        <v>#DIV/0!</v>
      </c>
      <c r="V20" s="162" t="e">
        <f t="shared" si="0"/>
        <v>#DIV/0!</v>
      </c>
      <c r="W20" s="162" t="e">
        <f t="shared" si="0"/>
        <v>#DIV/0!</v>
      </c>
      <c r="X20" s="162" t="e">
        <f t="shared" si="0"/>
        <v>#DIV/0!</v>
      </c>
      <c r="Y20" s="162" t="e">
        <f t="shared" si="0"/>
        <v>#DIV/0!</v>
      </c>
      <c r="Z20" s="162" t="e">
        <f t="shared" si="0"/>
        <v>#DIV/0!</v>
      </c>
      <c r="AA20" s="162" t="e">
        <f t="shared" si="0"/>
        <v>#DIV/0!</v>
      </c>
      <c r="AB20" s="162" t="e">
        <f t="shared" si="0"/>
        <v>#DIV/0!</v>
      </c>
      <c r="AC20" s="162" t="e">
        <f t="shared" si="0"/>
        <v>#DIV/0!</v>
      </c>
      <c r="AD20" s="162" t="e">
        <f t="shared" si="0"/>
        <v>#DIV/0!</v>
      </c>
      <c r="AE20" s="162" t="e">
        <f t="shared" si="0"/>
        <v>#DIV/0!</v>
      </c>
      <c r="AF20" s="162" t="e">
        <f t="shared" si="0"/>
        <v>#DIV/0!</v>
      </c>
      <c r="AG20" s="162" t="e">
        <f t="shared" si="0"/>
        <v>#DIV/0!</v>
      </c>
      <c r="AH20" s="162" t="e">
        <f t="shared" si="0"/>
        <v>#DIV/0!</v>
      </c>
      <c r="AI20" s="162" t="e">
        <f t="shared" si="0"/>
        <v>#DIV/0!</v>
      </c>
      <c r="AJ20" s="162" t="e">
        <f t="shared" si="0"/>
        <v>#DIV/0!</v>
      </c>
      <c r="AK20" s="162" t="e">
        <f t="shared" si="0"/>
        <v>#DIV/0!</v>
      </c>
      <c r="AL20" s="162" t="e">
        <f t="shared" si="0"/>
        <v>#DIV/0!</v>
      </c>
      <c r="AM20" s="162" t="e">
        <f t="shared" si="0"/>
        <v>#DIV/0!</v>
      </c>
      <c r="AN20" s="162" t="e">
        <f t="shared" si="0"/>
        <v>#DIV/0!</v>
      </c>
      <c r="AO20" s="162" t="e">
        <f t="shared" si="0"/>
        <v>#DIV/0!</v>
      </c>
      <c r="AP20" s="162" t="e">
        <f t="shared" si="0"/>
        <v>#DIV/0!</v>
      </c>
      <c r="AQ20" s="162" t="e">
        <f t="shared" si="0"/>
        <v>#DIV/0!</v>
      </c>
      <c r="AR20" s="162" t="e">
        <f t="shared" si="0"/>
        <v>#DIV/0!</v>
      </c>
      <c r="AS20" s="162" t="e">
        <f t="shared" si="0"/>
        <v>#DIV/0!</v>
      </c>
      <c r="AT20" s="162" t="e">
        <f t="shared" si="0"/>
        <v>#DIV/0!</v>
      </c>
      <c r="AU20" s="162" t="e">
        <f t="shared" si="0"/>
        <v>#DIV/0!</v>
      </c>
      <c r="AV20" s="162" t="e">
        <f t="shared" si="0"/>
        <v>#DIV/0!</v>
      </c>
      <c r="AW20" s="162" t="e">
        <f t="shared" si="0"/>
        <v>#DIV/0!</v>
      </c>
      <c r="AX20" s="162" t="e">
        <f t="shared" si="0"/>
        <v>#DIV/0!</v>
      </c>
      <c r="AY20" s="168" t="s">
        <v>23</v>
      </c>
      <c r="AZ20" s="167">
        <f>+SUM(AZ8:AZ19)</f>
        <v>0</v>
      </c>
      <c r="BA20" s="167">
        <f t="shared" ref="BA20:BC20" si="1">+SUM(BA8:BA19)</f>
        <v>0</v>
      </c>
      <c r="BB20" s="167">
        <f t="shared" si="1"/>
        <v>0</v>
      </c>
      <c r="BC20" s="169">
        <f t="shared" si="1"/>
        <v>0</v>
      </c>
    </row>
    <row r="21" spans="1:55" ht="15.75" customHeight="1" x14ac:dyDescent="0.3">
      <c r="A21" s="163"/>
      <c r="B21" s="164"/>
      <c r="C21" s="164"/>
      <c r="D21" s="164"/>
      <c r="E21" s="164"/>
      <c r="F21" s="164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4"/>
      <c r="T21" s="164"/>
      <c r="U21" s="164"/>
      <c r="V21" s="164"/>
      <c r="W21" s="164"/>
      <c r="X21" s="164"/>
      <c r="Y21" s="164"/>
      <c r="Z21" s="164"/>
      <c r="AA21" s="165"/>
      <c r="AB21" s="165"/>
      <c r="AC21" s="165"/>
      <c r="AD21" s="165"/>
      <c r="AE21" s="165"/>
      <c r="AF21" s="165"/>
      <c r="AG21" s="165"/>
      <c r="AH21" s="165"/>
      <c r="AI21" s="118"/>
      <c r="AJ21" s="118"/>
      <c r="AK21" s="118"/>
    </row>
    <row r="22" spans="1:55" ht="13.5" customHeight="1" x14ac:dyDescent="0.3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18"/>
      <c r="AD22" s="118"/>
      <c r="AE22" s="118"/>
      <c r="AF22" s="118"/>
      <c r="AG22" s="118"/>
      <c r="AH22" s="118"/>
      <c r="AI22" s="118"/>
      <c r="AJ22" s="118"/>
      <c r="AK22" s="118"/>
    </row>
    <row r="23" spans="1:55" ht="13.5" customHeight="1" x14ac:dyDescent="0.3">
      <c r="A23" s="375" t="s">
        <v>32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AA23" s="166"/>
      <c r="AB23" s="166"/>
      <c r="AC23" s="118"/>
      <c r="AD23" s="118"/>
      <c r="AE23" s="118"/>
      <c r="AF23" s="118"/>
      <c r="AG23" s="118"/>
      <c r="AH23" s="118"/>
      <c r="AI23" s="118"/>
      <c r="AJ23" s="118"/>
      <c r="AK23" s="118"/>
    </row>
    <row r="24" spans="1:55" ht="13.5" customHeight="1" x14ac:dyDescent="0.3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18"/>
      <c r="AD24" s="118"/>
      <c r="AE24" s="118"/>
      <c r="AF24" s="118"/>
      <c r="AG24" s="118"/>
      <c r="AH24" s="118"/>
      <c r="AI24" s="118"/>
      <c r="AJ24" s="118"/>
      <c r="AK24" s="118"/>
    </row>
    <row r="25" spans="1:55" ht="27" customHeight="1" x14ac:dyDescent="0.3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18"/>
      <c r="AD25" s="118"/>
      <c r="AE25" s="118"/>
      <c r="AF25" s="118"/>
      <c r="AG25" s="118"/>
      <c r="AH25" s="118"/>
      <c r="AI25" s="118"/>
      <c r="AJ25" s="118"/>
      <c r="AK25" s="118"/>
    </row>
    <row r="26" spans="1:55" ht="13.5" customHeight="1" x14ac:dyDescent="0.3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18"/>
      <c r="AD26" s="118"/>
      <c r="AE26" s="118"/>
      <c r="AF26" s="118"/>
      <c r="AG26" s="118"/>
      <c r="AH26" s="118"/>
      <c r="AI26" s="118"/>
      <c r="AJ26" s="118"/>
      <c r="AK26" s="118"/>
    </row>
    <row r="27" spans="1:55" ht="13.5" customHeight="1" x14ac:dyDescent="0.3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18"/>
      <c r="AD27" s="118"/>
      <c r="AE27" s="118"/>
      <c r="AF27" s="118"/>
      <c r="AG27" s="118"/>
      <c r="AH27" s="118"/>
      <c r="AI27" s="118"/>
      <c r="AJ27" s="118"/>
      <c r="AK27" s="118"/>
    </row>
    <row r="28" spans="1:55" ht="13.5" customHeight="1" x14ac:dyDescent="0.3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18"/>
      <c r="AD28" s="118"/>
      <c r="AE28" s="118"/>
      <c r="AF28" s="118"/>
      <c r="AG28" s="118"/>
      <c r="AH28" s="118"/>
      <c r="AI28" s="118"/>
      <c r="AJ28" s="118"/>
      <c r="AK28" s="118"/>
    </row>
    <row r="29" spans="1:55" ht="13.5" customHeight="1" x14ac:dyDescent="0.3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18"/>
      <c r="AD29" s="118"/>
      <c r="AE29" s="118"/>
      <c r="AF29" s="118"/>
      <c r="AG29" s="118"/>
      <c r="AH29" s="118"/>
      <c r="AI29" s="118"/>
      <c r="AJ29" s="118"/>
      <c r="AK29" s="118"/>
    </row>
    <row r="30" spans="1:55" ht="13.5" customHeight="1" x14ac:dyDescent="0.3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18"/>
      <c r="AD30" s="118"/>
      <c r="AE30" s="118"/>
      <c r="AF30" s="118"/>
      <c r="AG30" s="118"/>
      <c r="AH30" s="118"/>
      <c r="AI30" s="118"/>
      <c r="AJ30" s="118"/>
      <c r="AK30" s="118"/>
    </row>
    <row r="31" spans="1:55" ht="13.5" customHeight="1" x14ac:dyDescent="0.3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18"/>
      <c r="AD31" s="118"/>
      <c r="AE31" s="118"/>
      <c r="AF31" s="118"/>
      <c r="AG31" s="118"/>
      <c r="AH31" s="118"/>
      <c r="AI31" s="118"/>
      <c r="AJ31" s="118"/>
      <c r="AK31" s="118"/>
    </row>
    <row r="32" spans="1:55" ht="13.5" customHeight="1" x14ac:dyDescent="0.3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18"/>
      <c r="AD32" s="118"/>
      <c r="AE32" s="118"/>
      <c r="AF32" s="118"/>
      <c r="AG32" s="118"/>
      <c r="AH32" s="118"/>
      <c r="AI32" s="118"/>
      <c r="AJ32" s="118"/>
      <c r="AK32" s="118"/>
    </row>
    <row r="33" spans="1:37" ht="13.5" customHeight="1" x14ac:dyDescent="0.3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18"/>
      <c r="AD33" s="118"/>
      <c r="AE33" s="118"/>
      <c r="AF33" s="118"/>
      <c r="AG33" s="118"/>
      <c r="AH33" s="118"/>
      <c r="AI33" s="118"/>
      <c r="AJ33" s="118"/>
      <c r="AK33" s="118"/>
    </row>
    <row r="34" spans="1:37" ht="13.5" customHeight="1" x14ac:dyDescent="0.3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18"/>
      <c r="AD34" s="118"/>
      <c r="AE34" s="118"/>
      <c r="AF34" s="118"/>
      <c r="AG34" s="118"/>
      <c r="AH34" s="118"/>
      <c r="AI34" s="118"/>
      <c r="AJ34" s="118"/>
      <c r="AK34" s="118"/>
    </row>
    <row r="35" spans="1:37" ht="13.5" customHeight="1" x14ac:dyDescent="0.3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18"/>
      <c r="AD35" s="118"/>
      <c r="AE35" s="118"/>
      <c r="AF35" s="118"/>
      <c r="AG35" s="118"/>
      <c r="AH35" s="118"/>
      <c r="AI35" s="118"/>
      <c r="AJ35" s="118"/>
      <c r="AK35" s="118"/>
    </row>
    <row r="36" spans="1:37" ht="13.5" customHeight="1" x14ac:dyDescent="0.3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18"/>
      <c r="AD36" s="118"/>
      <c r="AE36" s="118"/>
      <c r="AF36" s="118"/>
      <c r="AG36" s="118"/>
      <c r="AH36" s="118"/>
      <c r="AI36" s="118"/>
      <c r="AJ36" s="118"/>
      <c r="AK36" s="118"/>
    </row>
    <row r="37" spans="1:37" ht="13.5" customHeight="1" x14ac:dyDescent="0.3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18"/>
      <c r="AD37" s="118"/>
      <c r="AE37" s="118"/>
      <c r="AF37" s="118"/>
      <c r="AG37" s="118"/>
      <c r="AH37" s="118"/>
      <c r="AI37" s="118"/>
      <c r="AJ37" s="118"/>
      <c r="AK37" s="118"/>
    </row>
    <row r="38" spans="1:37" ht="13.5" customHeight="1" x14ac:dyDescent="0.3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18"/>
      <c r="AD38" s="118"/>
      <c r="AE38" s="118"/>
      <c r="AF38" s="118"/>
      <c r="AG38" s="118"/>
      <c r="AH38" s="118"/>
      <c r="AI38" s="118"/>
      <c r="AJ38" s="118"/>
      <c r="AK38" s="118"/>
    </row>
    <row r="39" spans="1:37" ht="13.5" customHeight="1" x14ac:dyDescent="0.3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18"/>
      <c r="AD39" s="118"/>
      <c r="AE39" s="118"/>
      <c r="AF39" s="118"/>
      <c r="AG39" s="118"/>
      <c r="AH39" s="118"/>
      <c r="AI39" s="118"/>
      <c r="AJ39" s="118"/>
      <c r="AK39" s="118"/>
    </row>
    <row r="40" spans="1:37" ht="13.5" customHeight="1" x14ac:dyDescent="0.3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18"/>
      <c r="AD40" s="118"/>
      <c r="AE40" s="118"/>
      <c r="AF40" s="118"/>
      <c r="AG40" s="118"/>
      <c r="AH40" s="118"/>
      <c r="AI40" s="118"/>
      <c r="AJ40" s="118"/>
      <c r="AK40" s="118"/>
    </row>
    <row r="41" spans="1:37" ht="13.5" customHeight="1" x14ac:dyDescent="0.3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18"/>
      <c r="AD41" s="118"/>
      <c r="AE41" s="118"/>
      <c r="AF41" s="118"/>
      <c r="AG41" s="118"/>
      <c r="AH41" s="118"/>
      <c r="AI41" s="118"/>
      <c r="AJ41" s="118"/>
      <c r="AK41" s="118"/>
    </row>
    <row r="42" spans="1:37" ht="13.5" customHeight="1" x14ac:dyDescent="0.3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18"/>
      <c r="AD42" s="118"/>
      <c r="AE42" s="118"/>
      <c r="AF42" s="118"/>
      <c r="AG42" s="118"/>
      <c r="AH42" s="118"/>
      <c r="AI42" s="118"/>
      <c r="AJ42" s="118"/>
      <c r="AK42" s="118"/>
    </row>
    <row r="43" spans="1:37" ht="13.5" customHeight="1" x14ac:dyDescent="0.3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18"/>
      <c r="AD43" s="118"/>
      <c r="AE43" s="118"/>
      <c r="AF43" s="118"/>
      <c r="AG43" s="118"/>
      <c r="AH43" s="118"/>
      <c r="AI43" s="118"/>
      <c r="AJ43" s="118"/>
      <c r="AK43" s="118"/>
    </row>
    <row r="44" spans="1:37" ht="13.5" customHeight="1" x14ac:dyDescent="0.3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18"/>
      <c r="AD44" s="118"/>
      <c r="AE44" s="118"/>
      <c r="AF44" s="118"/>
      <c r="AG44" s="118"/>
      <c r="AH44" s="118"/>
      <c r="AI44" s="118"/>
      <c r="AJ44" s="118"/>
      <c r="AK44" s="118"/>
    </row>
    <row r="45" spans="1:37" ht="13.5" customHeight="1" x14ac:dyDescent="0.3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18"/>
      <c r="AD45" s="118"/>
      <c r="AE45" s="118"/>
      <c r="AF45" s="118"/>
      <c r="AG45" s="118"/>
      <c r="AH45" s="118"/>
      <c r="AI45" s="118"/>
      <c r="AJ45" s="118"/>
      <c r="AK45" s="118"/>
    </row>
    <row r="46" spans="1:37" ht="13.5" customHeight="1" x14ac:dyDescent="0.3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18"/>
      <c r="AD46" s="118"/>
      <c r="AE46" s="118"/>
      <c r="AF46" s="118"/>
      <c r="AG46" s="118"/>
      <c r="AH46" s="118"/>
      <c r="AI46" s="118"/>
      <c r="AJ46" s="118"/>
      <c r="AK46" s="118"/>
    </row>
    <row r="47" spans="1:37" ht="13.5" customHeight="1" x14ac:dyDescent="0.3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18"/>
      <c r="AD47" s="118"/>
      <c r="AE47" s="118"/>
      <c r="AF47" s="118"/>
      <c r="AG47" s="118"/>
      <c r="AH47" s="118"/>
      <c r="AI47" s="118"/>
      <c r="AJ47" s="118"/>
      <c r="AK47" s="118"/>
    </row>
    <row r="48" spans="1:37" ht="13.5" customHeight="1" x14ac:dyDescent="0.3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18"/>
      <c r="AD48" s="118"/>
      <c r="AE48" s="118"/>
      <c r="AF48" s="118"/>
      <c r="AG48" s="118"/>
      <c r="AH48" s="118"/>
      <c r="AI48" s="118"/>
      <c r="AJ48" s="118"/>
      <c r="AK48" s="118"/>
    </row>
    <row r="49" spans="1:37" ht="13.5" customHeight="1" x14ac:dyDescent="0.3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18"/>
      <c r="AD49" s="118"/>
      <c r="AE49" s="118"/>
      <c r="AF49" s="118"/>
      <c r="AG49" s="118"/>
      <c r="AH49" s="118"/>
      <c r="AI49" s="118"/>
      <c r="AJ49" s="118"/>
      <c r="AK49" s="118"/>
    </row>
    <row r="50" spans="1:37" ht="13.5" customHeight="1" x14ac:dyDescent="0.3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18"/>
      <c r="AD50" s="118"/>
      <c r="AE50" s="118"/>
      <c r="AF50" s="118"/>
      <c r="AG50" s="118"/>
      <c r="AH50" s="118"/>
      <c r="AI50" s="118"/>
      <c r="AJ50" s="118"/>
      <c r="AK50" s="118"/>
    </row>
    <row r="51" spans="1:37" ht="13.5" customHeight="1" x14ac:dyDescent="0.3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18"/>
      <c r="AD51" s="118"/>
      <c r="AE51" s="118"/>
      <c r="AF51" s="118"/>
      <c r="AG51" s="118"/>
      <c r="AH51" s="118"/>
      <c r="AI51" s="118"/>
      <c r="AJ51" s="118"/>
      <c r="AK51" s="118"/>
    </row>
    <row r="52" spans="1:37" ht="13.5" customHeight="1" x14ac:dyDescent="0.3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18"/>
      <c r="AD52" s="118"/>
      <c r="AE52" s="118"/>
      <c r="AF52" s="118"/>
      <c r="AG52" s="118"/>
      <c r="AH52" s="118"/>
      <c r="AI52" s="118"/>
      <c r="AJ52" s="118"/>
      <c r="AK52" s="118"/>
    </row>
    <row r="53" spans="1:37" ht="13.5" customHeight="1" x14ac:dyDescent="0.3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18"/>
      <c r="AD53" s="118"/>
      <c r="AE53" s="118"/>
      <c r="AF53" s="118"/>
      <c r="AG53" s="118"/>
      <c r="AH53" s="118"/>
      <c r="AI53" s="118"/>
      <c r="AJ53" s="118"/>
      <c r="AK53" s="118"/>
    </row>
    <row r="54" spans="1:37" ht="13.5" customHeight="1" x14ac:dyDescent="0.3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18"/>
      <c r="AD54" s="118"/>
      <c r="AE54" s="118"/>
      <c r="AF54" s="118"/>
      <c r="AG54" s="118"/>
      <c r="AH54" s="118"/>
      <c r="AI54" s="118"/>
      <c r="AJ54" s="118"/>
      <c r="AK54" s="118"/>
    </row>
    <row r="55" spans="1:37" ht="13.5" customHeight="1" x14ac:dyDescent="0.3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18"/>
      <c r="AD55" s="118"/>
      <c r="AE55" s="118"/>
      <c r="AF55" s="118"/>
      <c r="AG55" s="118"/>
      <c r="AH55" s="118"/>
      <c r="AI55" s="118"/>
      <c r="AJ55" s="118"/>
      <c r="AK55" s="118"/>
    </row>
    <row r="56" spans="1:37" ht="13.5" customHeight="1" x14ac:dyDescent="0.3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18"/>
      <c r="AD56" s="118"/>
      <c r="AE56" s="118"/>
      <c r="AF56" s="118"/>
      <c r="AG56" s="118"/>
      <c r="AH56" s="118"/>
      <c r="AI56" s="118"/>
      <c r="AJ56" s="118"/>
      <c r="AK56" s="118"/>
    </row>
    <row r="57" spans="1:37" ht="13.5" customHeight="1" x14ac:dyDescent="0.3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18"/>
      <c r="AD57" s="118"/>
      <c r="AE57" s="118"/>
      <c r="AF57" s="118"/>
      <c r="AG57" s="118"/>
      <c r="AH57" s="118"/>
      <c r="AI57" s="118"/>
      <c r="AJ57" s="118"/>
      <c r="AK57" s="118"/>
    </row>
    <row r="58" spans="1:37" ht="13.5" customHeight="1" x14ac:dyDescent="0.3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18"/>
      <c r="AD58" s="118"/>
      <c r="AE58" s="118"/>
      <c r="AF58" s="118"/>
      <c r="AG58" s="118"/>
      <c r="AH58" s="118"/>
      <c r="AI58" s="118"/>
      <c r="AJ58" s="118"/>
      <c r="AK58" s="118"/>
    </row>
    <row r="59" spans="1:37" ht="13.5" customHeight="1" x14ac:dyDescent="0.3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18"/>
      <c r="AD59" s="118"/>
      <c r="AE59" s="118"/>
      <c r="AF59" s="118"/>
      <c r="AG59" s="118"/>
      <c r="AH59" s="118"/>
      <c r="AI59" s="118"/>
      <c r="AJ59" s="118"/>
      <c r="AK59" s="118"/>
    </row>
    <row r="60" spans="1:37" ht="13.5" customHeight="1" x14ac:dyDescent="0.3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18"/>
      <c r="AD60" s="118"/>
      <c r="AE60" s="118"/>
      <c r="AF60" s="118"/>
      <c r="AG60" s="118"/>
      <c r="AH60" s="118"/>
      <c r="AI60" s="118"/>
      <c r="AJ60" s="118"/>
      <c r="AK60" s="118"/>
    </row>
    <row r="61" spans="1:37" ht="13.5" customHeight="1" x14ac:dyDescent="0.3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18"/>
      <c r="AD61" s="118"/>
      <c r="AE61" s="118"/>
      <c r="AF61" s="118"/>
      <c r="AG61" s="118"/>
      <c r="AH61" s="118"/>
      <c r="AI61" s="118"/>
      <c r="AJ61" s="118"/>
      <c r="AK61" s="118"/>
    </row>
    <row r="62" spans="1:37" ht="13.5" customHeight="1" x14ac:dyDescent="0.3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18"/>
      <c r="AD62" s="118"/>
      <c r="AE62" s="118"/>
      <c r="AF62" s="118"/>
      <c r="AG62" s="118"/>
      <c r="AH62" s="118"/>
      <c r="AI62" s="118"/>
      <c r="AJ62" s="118"/>
      <c r="AK62" s="118"/>
    </row>
    <row r="63" spans="1:37" ht="13.5" customHeight="1" x14ac:dyDescent="0.3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18"/>
      <c r="AD63" s="118"/>
      <c r="AE63" s="118"/>
      <c r="AF63" s="118"/>
      <c r="AG63" s="118"/>
      <c r="AH63" s="118"/>
      <c r="AI63" s="118"/>
      <c r="AJ63" s="118"/>
      <c r="AK63" s="118"/>
    </row>
    <row r="64" spans="1:37" ht="13.5" customHeight="1" x14ac:dyDescent="0.3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18"/>
      <c r="AD64" s="118"/>
      <c r="AE64" s="118"/>
      <c r="AF64" s="118"/>
      <c r="AG64" s="118"/>
      <c r="AH64" s="118"/>
      <c r="AI64" s="118"/>
      <c r="AJ64" s="118"/>
      <c r="AK64" s="118"/>
    </row>
    <row r="65" spans="1:37" ht="13.5" customHeight="1" x14ac:dyDescent="0.3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18"/>
      <c r="AD65" s="118"/>
      <c r="AE65" s="118"/>
      <c r="AF65" s="118"/>
      <c r="AG65" s="118"/>
      <c r="AH65" s="118"/>
      <c r="AI65" s="118"/>
      <c r="AJ65" s="118"/>
      <c r="AK65" s="118"/>
    </row>
    <row r="66" spans="1:37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18"/>
      <c r="AD66" s="118"/>
      <c r="AE66" s="118"/>
      <c r="AF66" s="118"/>
      <c r="AG66" s="118"/>
      <c r="AH66" s="118"/>
      <c r="AI66" s="118"/>
      <c r="AJ66" s="118"/>
      <c r="AK66" s="118"/>
    </row>
    <row r="67" spans="1:37" ht="13.5" customHeight="1" x14ac:dyDescent="0.3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18"/>
      <c r="AD67" s="118"/>
      <c r="AE67" s="118"/>
      <c r="AF67" s="118"/>
      <c r="AG67" s="118"/>
      <c r="AH67" s="118"/>
      <c r="AI67" s="118"/>
      <c r="AJ67" s="118"/>
      <c r="AK67" s="118"/>
    </row>
    <row r="68" spans="1:37" ht="13.5" customHeight="1" x14ac:dyDescent="0.3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18"/>
      <c r="AD68" s="118"/>
      <c r="AE68" s="118"/>
      <c r="AF68" s="118"/>
      <c r="AG68" s="118"/>
      <c r="AH68" s="118"/>
      <c r="AI68" s="118"/>
      <c r="AJ68" s="118"/>
      <c r="AK68" s="118"/>
    </row>
    <row r="69" spans="1:37" ht="13.5" customHeight="1" x14ac:dyDescent="0.3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18"/>
      <c r="AD69" s="118"/>
      <c r="AE69" s="118"/>
      <c r="AF69" s="118"/>
      <c r="AG69" s="118"/>
      <c r="AH69" s="118"/>
      <c r="AI69" s="118"/>
      <c r="AJ69" s="118"/>
      <c r="AK69" s="118"/>
    </row>
    <row r="70" spans="1:37" ht="13.5" customHeight="1" x14ac:dyDescent="0.3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18"/>
      <c r="AD70" s="118"/>
      <c r="AE70" s="118"/>
      <c r="AF70" s="118"/>
      <c r="AG70" s="118"/>
      <c r="AH70" s="118"/>
      <c r="AI70" s="118"/>
      <c r="AJ70" s="118"/>
      <c r="AK70" s="118"/>
    </row>
    <row r="71" spans="1:37" ht="13.5" customHeight="1" x14ac:dyDescent="0.3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18"/>
      <c r="AD71" s="118"/>
      <c r="AE71" s="118"/>
      <c r="AF71" s="118"/>
      <c r="AG71" s="118"/>
      <c r="AH71" s="118"/>
      <c r="AI71" s="118"/>
      <c r="AJ71" s="118"/>
      <c r="AK71" s="118"/>
    </row>
    <row r="72" spans="1:37" ht="13.5" customHeight="1" x14ac:dyDescent="0.3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18"/>
      <c r="AD72" s="118"/>
      <c r="AE72" s="118"/>
      <c r="AF72" s="118"/>
      <c r="AG72" s="118"/>
      <c r="AH72" s="118"/>
      <c r="AI72" s="118"/>
      <c r="AJ72" s="118"/>
      <c r="AK72" s="118"/>
    </row>
    <row r="73" spans="1:37" ht="13.5" customHeight="1" x14ac:dyDescent="0.3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18"/>
      <c r="AD73" s="118"/>
      <c r="AE73" s="118"/>
      <c r="AF73" s="118"/>
      <c r="AG73" s="118"/>
      <c r="AH73" s="118"/>
      <c r="AI73" s="118"/>
      <c r="AJ73" s="118"/>
      <c r="AK73" s="118"/>
    </row>
    <row r="74" spans="1:37" ht="13.5" customHeight="1" x14ac:dyDescent="0.3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18"/>
      <c r="AD74" s="118"/>
      <c r="AE74" s="118"/>
      <c r="AF74" s="118"/>
      <c r="AG74" s="118"/>
      <c r="AH74" s="118"/>
      <c r="AI74" s="118"/>
      <c r="AJ74" s="118"/>
      <c r="AK74" s="118"/>
    </row>
    <row r="75" spans="1:37" ht="13.5" customHeight="1" x14ac:dyDescent="0.3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18"/>
      <c r="AD75" s="118"/>
      <c r="AE75" s="118"/>
      <c r="AF75" s="118"/>
      <c r="AG75" s="118"/>
      <c r="AH75" s="118"/>
      <c r="AI75" s="118"/>
      <c r="AJ75" s="118"/>
      <c r="AK75" s="118"/>
    </row>
    <row r="76" spans="1:37" ht="13.5" customHeight="1" x14ac:dyDescent="0.3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18"/>
      <c r="AD76" s="118"/>
      <c r="AE76" s="118"/>
      <c r="AF76" s="118"/>
      <c r="AG76" s="118"/>
      <c r="AH76" s="118"/>
      <c r="AI76" s="118"/>
      <c r="AJ76" s="118"/>
      <c r="AK76" s="118"/>
    </row>
    <row r="77" spans="1:37" ht="13.5" customHeight="1" x14ac:dyDescent="0.3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18"/>
      <c r="AD77" s="118"/>
      <c r="AE77" s="118"/>
      <c r="AF77" s="118"/>
      <c r="AG77" s="118"/>
      <c r="AH77" s="118"/>
      <c r="AI77" s="118"/>
      <c r="AJ77" s="118"/>
      <c r="AK77" s="118"/>
    </row>
    <row r="78" spans="1:37" ht="13.5" customHeight="1" x14ac:dyDescent="0.3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18"/>
      <c r="AD78" s="118"/>
      <c r="AE78" s="118"/>
      <c r="AF78" s="118"/>
      <c r="AG78" s="118"/>
      <c r="AH78" s="118"/>
      <c r="AI78" s="118"/>
      <c r="AJ78" s="118"/>
      <c r="AK78" s="118"/>
    </row>
    <row r="79" spans="1:37" ht="13.5" customHeight="1" x14ac:dyDescent="0.3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18"/>
      <c r="AD79" s="118"/>
      <c r="AE79" s="118"/>
      <c r="AF79" s="118"/>
      <c r="AG79" s="118"/>
      <c r="AH79" s="118"/>
      <c r="AI79" s="118"/>
      <c r="AJ79" s="118"/>
      <c r="AK79" s="118"/>
    </row>
    <row r="80" spans="1:37" ht="13.5" customHeight="1" x14ac:dyDescent="0.3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18"/>
      <c r="AD80" s="118"/>
      <c r="AE80" s="118"/>
      <c r="AF80" s="118"/>
      <c r="AG80" s="118"/>
      <c r="AH80" s="118"/>
      <c r="AI80" s="118"/>
      <c r="AJ80" s="118"/>
      <c r="AK80" s="118"/>
    </row>
    <row r="81" spans="1:37" ht="13.5" customHeight="1" x14ac:dyDescent="0.3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18"/>
      <c r="AD81" s="118"/>
      <c r="AE81" s="118"/>
      <c r="AF81" s="118"/>
      <c r="AG81" s="118"/>
      <c r="AH81" s="118"/>
      <c r="AI81" s="118"/>
      <c r="AJ81" s="118"/>
      <c r="AK81" s="118"/>
    </row>
    <row r="82" spans="1:37" ht="13.5" customHeight="1" x14ac:dyDescent="0.3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18"/>
      <c r="AD82" s="118"/>
      <c r="AE82" s="118"/>
      <c r="AF82" s="118"/>
      <c r="AG82" s="118"/>
      <c r="AH82" s="118"/>
      <c r="AI82" s="118"/>
      <c r="AJ82" s="118"/>
      <c r="AK82" s="118"/>
    </row>
    <row r="83" spans="1:37" ht="13.5" customHeight="1" x14ac:dyDescent="0.3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18"/>
      <c r="AD83" s="118"/>
      <c r="AE83" s="118"/>
      <c r="AF83" s="118"/>
      <c r="AG83" s="118"/>
      <c r="AH83" s="118"/>
      <c r="AI83" s="118"/>
      <c r="AJ83" s="118"/>
      <c r="AK83" s="118"/>
    </row>
    <row r="84" spans="1:37" ht="13.5" customHeight="1" x14ac:dyDescent="0.3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18"/>
      <c r="AD84" s="118"/>
      <c r="AE84" s="118"/>
      <c r="AF84" s="118"/>
      <c r="AG84" s="118"/>
      <c r="AH84" s="118"/>
      <c r="AI84" s="118"/>
      <c r="AJ84" s="118"/>
      <c r="AK84" s="118"/>
    </row>
    <row r="85" spans="1:37" ht="13.5" customHeight="1" x14ac:dyDescent="0.3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18"/>
      <c r="AD85" s="118"/>
      <c r="AE85" s="118"/>
      <c r="AF85" s="118"/>
      <c r="AG85" s="118"/>
      <c r="AH85" s="118"/>
      <c r="AI85" s="118"/>
      <c r="AJ85" s="118"/>
      <c r="AK85" s="118"/>
    </row>
    <row r="86" spans="1:37" ht="13.5" customHeight="1" x14ac:dyDescent="0.3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18"/>
      <c r="AD86" s="118"/>
      <c r="AE86" s="118"/>
      <c r="AF86" s="118"/>
      <c r="AG86" s="118"/>
      <c r="AH86" s="118"/>
      <c r="AI86" s="118"/>
      <c r="AJ86" s="118"/>
      <c r="AK86" s="118"/>
    </row>
    <row r="87" spans="1:37" ht="13.5" customHeight="1" x14ac:dyDescent="0.3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18"/>
      <c r="AD87" s="118"/>
      <c r="AE87" s="118"/>
      <c r="AF87" s="118"/>
      <c r="AG87" s="118"/>
      <c r="AH87" s="118"/>
      <c r="AI87" s="118"/>
      <c r="AJ87" s="118"/>
      <c r="AK87" s="118"/>
    </row>
    <row r="88" spans="1:37" ht="13.5" customHeight="1" x14ac:dyDescent="0.3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18"/>
      <c r="AD88" s="118"/>
      <c r="AE88" s="118"/>
      <c r="AF88" s="118"/>
      <c r="AG88" s="118"/>
      <c r="AH88" s="118"/>
      <c r="AI88" s="118"/>
      <c r="AJ88" s="118"/>
      <c r="AK88" s="118"/>
    </row>
    <row r="89" spans="1:37" ht="13.5" customHeight="1" x14ac:dyDescent="0.3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18"/>
      <c r="AD89" s="118"/>
      <c r="AE89" s="118"/>
      <c r="AF89" s="118"/>
      <c r="AG89" s="118"/>
      <c r="AH89" s="118"/>
      <c r="AI89" s="118"/>
      <c r="AJ89" s="118"/>
      <c r="AK89" s="118"/>
    </row>
    <row r="90" spans="1:37" ht="13.5" customHeight="1" x14ac:dyDescent="0.3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18"/>
      <c r="AD90" s="118"/>
      <c r="AE90" s="118"/>
      <c r="AF90" s="118"/>
      <c r="AG90" s="118"/>
      <c r="AH90" s="118"/>
      <c r="AI90" s="118"/>
      <c r="AJ90" s="118"/>
      <c r="AK90" s="118"/>
    </row>
    <row r="91" spans="1:37" ht="13.5" customHeight="1" x14ac:dyDescent="0.3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18"/>
      <c r="AD91" s="118"/>
      <c r="AE91" s="118"/>
      <c r="AF91" s="118"/>
      <c r="AG91" s="118"/>
      <c r="AH91" s="118"/>
      <c r="AI91" s="118"/>
      <c r="AJ91" s="118"/>
      <c r="AK91" s="118"/>
    </row>
    <row r="92" spans="1:37" ht="13.5" customHeight="1" x14ac:dyDescent="0.3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18"/>
      <c r="AD92" s="118"/>
      <c r="AE92" s="118"/>
      <c r="AF92" s="118"/>
      <c r="AG92" s="118"/>
      <c r="AH92" s="118"/>
      <c r="AI92" s="118"/>
      <c r="AJ92" s="118"/>
      <c r="AK92" s="118"/>
    </row>
    <row r="93" spans="1:37" ht="13.5" customHeight="1" x14ac:dyDescent="0.3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18"/>
      <c r="AD93" s="118"/>
      <c r="AE93" s="118"/>
      <c r="AF93" s="118"/>
      <c r="AG93" s="118"/>
      <c r="AH93" s="118"/>
      <c r="AI93" s="118"/>
      <c r="AJ93" s="118"/>
      <c r="AK93" s="118"/>
    </row>
    <row r="94" spans="1:37" ht="13.5" customHeight="1" x14ac:dyDescent="0.3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18"/>
      <c r="AD94" s="118"/>
      <c r="AE94" s="118"/>
      <c r="AF94" s="118"/>
      <c r="AG94" s="118"/>
      <c r="AH94" s="118"/>
      <c r="AI94" s="118"/>
      <c r="AJ94" s="118"/>
      <c r="AK94" s="118"/>
    </row>
    <row r="95" spans="1:37" ht="13.5" customHeight="1" x14ac:dyDescent="0.3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18"/>
      <c r="AD95" s="118"/>
      <c r="AE95" s="118"/>
      <c r="AF95" s="118"/>
      <c r="AG95" s="118"/>
      <c r="AH95" s="118"/>
      <c r="AI95" s="118"/>
      <c r="AJ95" s="118"/>
      <c r="AK95" s="118"/>
    </row>
    <row r="96" spans="1:37" ht="13.5" customHeight="1" x14ac:dyDescent="0.3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18"/>
      <c r="AD96" s="118"/>
      <c r="AE96" s="118"/>
      <c r="AF96" s="118"/>
      <c r="AG96" s="118"/>
      <c r="AH96" s="118"/>
      <c r="AI96" s="118"/>
      <c r="AJ96" s="118"/>
      <c r="AK96" s="118"/>
    </row>
    <row r="97" spans="1:37" ht="13.5" customHeight="1" x14ac:dyDescent="0.3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18"/>
      <c r="AD97" s="118"/>
      <c r="AE97" s="118"/>
      <c r="AF97" s="118"/>
      <c r="AG97" s="118"/>
      <c r="AH97" s="118"/>
      <c r="AI97" s="118"/>
      <c r="AJ97" s="118"/>
      <c r="AK97" s="118"/>
    </row>
    <row r="98" spans="1:37" ht="13.5" customHeight="1" x14ac:dyDescent="0.3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18"/>
      <c r="AD98" s="118"/>
      <c r="AE98" s="118"/>
      <c r="AF98" s="118"/>
      <c r="AG98" s="118"/>
      <c r="AH98" s="118"/>
      <c r="AI98" s="118"/>
      <c r="AJ98" s="118"/>
      <c r="AK98" s="118"/>
    </row>
    <row r="99" spans="1:37" ht="13.5" customHeight="1" x14ac:dyDescent="0.3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18"/>
      <c r="AD99" s="118"/>
      <c r="AE99" s="118"/>
      <c r="AF99" s="118"/>
      <c r="AG99" s="118"/>
      <c r="AH99" s="118"/>
      <c r="AI99" s="118"/>
      <c r="AJ99" s="118"/>
      <c r="AK99" s="118"/>
    </row>
    <row r="100" spans="1:37" ht="13.5" customHeight="1" x14ac:dyDescent="0.3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18"/>
      <c r="AD100" s="118"/>
      <c r="AE100" s="118"/>
      <c r="AF100" s="118"/>
      <c r="AG100" s="118"/>
      <c r="AH100" s="118"/>
      <c r="AI100" s="118"/>
      <c r="AJ100" s="118"/>
      <c r="AK100" s="118"/>
    </row>
    <row r="101" spans="1:37" ht="13.5" customHeight="1" x14ac:dyDescent="0.3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18"/>
      <c r="AD101" s="118"/>
      <c r="AE101" s="118"/>
      <c r="AF101" s="118"/>
      <c r="AG101" s="118"/>
      <c r="AH101" s="118"/>
      <c r="AI101" s="118"/>
      <c r="AJ101" s="118"/>
      <c r="AK101" s="118"/>
    </row>
    <row r="102" spans="1:37" ht="13.5" customHeight="1" x14ac:dyDescent="0.3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18"/>
      <c r="AD102" s="118"/>
      <c r="AE102" s="118"/>
      <c r="AF102" s="118"/>
      <c r="AG102" s="118"/>
      <c r="AH102" s="118"/>
      <c r="AI102" s="118"/>
      <c r="AJ102" s="118"/>
      <c r="AK102" s="118"/>
    </row>
    <row r="103" spans="1:37" ht="13.5" customHeight="1" x14ac:dyDescent="0.3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18"/>
      <c r="AD103" s="118"/>
      <c r="AE103" s="118"/>
      <c r="AF103" s="118"/>
      <c r="AG103" s="118"/>
      <c r="AH103" s="118"/>
      <c r="AI103" s="118"/>
      <c r="AJ103" s="118"/>
      <c r="AK103" s="118"/>
    </row>
    <row r="104" spans="1:37" ht="13.5" customHeight="1" x14ac:dyDescent="0.3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18"/>
      <c r="AD104" s="118"/>
      <c r="AE104" s="118"/>
      <c r="AF104" s="118"/>
      <c r="AG104" s="118"/>
      <c r="AH104" s="118"/>
      <c r="AI104" s="118"/>
      <c r="AJ104" s="118"/>
      <c r="AK104" s="118"/>
    </row>
    <row r="105" spans="1:37" ht="13.5" customHeight="1" x14ac:dyDescent="0.3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18"/>
      <c r="AD105" s="118"/>
      <c r="AE105" s="118"/>
      <c r="AF105" s="118"/>
      <c r="AG105" s="118"/>
      <c r="AH105" s="118"/>
      <c r="AI105" s="118"/>
      <c r="AJ105" s="118"/>
      <c r="AK105" s="118"/>
    </row>
    <row r="106" spans="1:37" ht="13.5" customHeight="1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18"/>
      <c r="AD106" s="118"/>
      <c r="AE106" s="118"/>
      <c r="AF106" s="118"/>
      <c r="AG106" s="118"/>
      <c r="AH106" s="118"/>
      <c r="AI106" s="118"/>
      <c r="AJ106" s="118"/>
      <c r="AK106" s="118"/>
    </row>
    <row r="107" spans="1:37" ht="13.5" customHeight="1" x14ac:dyDescent="0.3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18"/>
      <c r="AD107" s="118"/>
      <c r="AE107" s="118"/>
      <c r="AF107" s="118"/>
      <c r="AG107" s="118"/>
      <c r="AH107" s="118"/>
      <c r="AI107" s="118"/>
      <c r="AJ107" s="118"/>
      <c r="AK107" s="118"/>
    </row>
    <row r="108" spans="1:37" ht="13.5" customHeight="1" x14ac:dyDescent="0.3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18"/>
      <c r="AD108" s="118"/>
      <c r="AE108" s="118"/>
      <c r="AF108" s="118"/>
      <c r="AG108" s="118"/>
      <c r="AH108" s="118"/>
      <c r="AI108" s="118"/>
      <c r="AJ108" s="118"/>
      <c r="AK108" s="118"/>
    </row>
    <row r="109" spans="1:37" ht="13.5" customHeight="1" x14ac:dyDescent="0.3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18"/>
      <c r="AD109" s="118"/>
      <c r="AE109" s="118"/>
      <c r="AF109" s="118"/>
      <c r="AG109" s="118"/>
      <c r="AH109" s="118"/>
      <c r="AI109" s="118"/>
      <c r="AJ109" s="118"/>
      <c r="AK109" s="118"/>
    </row>
    <row r="110" spans="1:37" ht="13.5" customHeight="1" x14ac:dyDescent="0.3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18"/>
      <c r="AD110" s="118"/>
      <c r="AE110" s="118"/>
      <c r="AF110" s="118"/>
      <c r="AG110" s="118"/>
      <c r="AH110" s="118"/>
      <c r="AI110" s="118"/>
      <c r="AJ110" s="118"/>
      <c r="AK110" s="118"/>
    </row>
    <row r="111" spans="1:37" ht="13.5" customHeight="1" x14ac:dyDescent="0.3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18"/>
      <c r="AD111" s="118"/>
      <c r="AE111" s="118"/>
      <c r="AF111" s="118"/>
      <c r="AG111" s="118"/>
      <c r="AH111" s="118"/>
      <c r="AI111" s="118"/>
      <c r="AJ111" s="118"/>
      <c r="AK111" s="118"/>
    </row>
    <row r="112" spans="1:37" ht="13.5" customHeight="1" x14ac:dyDescent="0.3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18"/>
      <c r="AD112" s="118"/>
      <c r="AE112" s="118"/>
      <c r="AF112" s="118"/>
      <c r="AG112" s="118"/>
      <c r="AH112" s="118"/>
      <c r="AI112" s="118"/>
      <c r="AJ112" s="118"/>
      <c r="AK112" s="118"/>
    </row>
    <row r="113" spans="1:37" ht="13.5" customHeight="1" x14ac:dyDescent="0.3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18"/>
      <c r="AD113" s="118"/>
      <c r="AE113" s="118"/>
      <c r="AF113" s="118"/>
      <c r="AG113" s="118"/>
      <c r="AH113" s="118"/>
      <c r="AI113" s="118"/>
      <c r="AJ113" s="118"/>
      <c r="AK113" s="118"/>
    </row>
    <row r="114" spans="1:37" ht="13.5" customHeight="1" x14ac:dyDescent="0.3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18"/>
      <c r="AD114" s="118"/>
      <c r="AE114" s="118"/>
      <c r="AF114" s="118"/>
      <c r="AG114" s="118"/>
      <c r="AH114" s="118"/>
      <c r="AI114" s="118"/>
      <c r="AJ114" s="118"/>
      <c r="AK114" s="118"/>
    </row>
    <row r="115" spans="1:37" ht="13.5" customHeight="1" x14ac:dyDescent="0.3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18"/>
      <c r="AD115" s="118"/>
      <c r="AE115" s="118"/>
      <c r="AF115" s="118"/>
      <c r="AG115" s="118"/>
      <c r="AH115" s="118"/>
      <c r="AI115" s="118"/>
      <c r="AJ115" s="118"/>
      <c r="AK115" s="118"/>
    </row>
    <row r="116" spans="1:37" ht="13.5" customHeight="1" x14ac:dyDescent="0.3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18"/>
      <c r="AD116" s="118"/>
      <c r="AE116" s="118"/>
      <c r="AF116" s="118"/>
      <c r="AG116" s="118"/>
      <c r="AH116" s="118"/>
      <c r="AI116" s="118"/>
      <c r="AJ116" s="118"/>
      <c r="AK116" s="118"/>
    </row>
    <row r="117" spans="1:37" ht="13.5" customHeight="1" x14ac:dyDescent="0.3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18"/>
      <c r="AD117" s="118"/>
      <c r="AE117" s="118"/>
      <c r="AF117" s="118"/>
      <c r="AG117" s="118"/>
      <c r="AH117" s="118"/>
      <c r="AI117" s="118"/>
      <c r="AJ117" s="118"/>
      <c r="AK117" s="118"/>
    </row>
    <row r="118" spans="1:37" ht="13.5" customHeight="1" x14ac:dyDescent="0.3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18"/>
      <c r="AD118" s="118"/>
      <c r="AE118" s="118"/>
      <c r="AF118" s="118"/>
      <c r="AG118" s="118"/>
      <c r="AH118" s="118"/>
      <c r="AI118" s="118"/>
      <c r="AJ118" s="118"/>
      <c r="AK118" s="118"/>
    </row>
    <row r="119" spans="1:37" ht="13.5" customHeight="1" x14ac:dyDescent="0.3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18"/>
      <c r="AD119" s="118"/>
      <c r="AE119" s="118"/>
      <c r="AF119" s="118"/>
      <c r="AG119" s="118"/>
      <c r="AH119" s="118"/>
      <c r="AI119" s="118"/>
      <c r="AJ119" s="118"/>
      <c r="AK119" s="118"/>
    </row>
    <row r="120" spans="1:37" ht="13.5" customHeight="1" x14ac:dyDescent="0.3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18"/>
      <c r="AD120" s="118"/>
      <c r="AE120" s="118"/>
      <c r="AF120" s="118"/>
      <c r="AG120" s="118"/>
      <c r="AH120" s="118"/>
      <c r="AI120" s="118"/>
      <c r="AJ120" s="118"/>
      <c r="AK120" s="118"/>
    </row>
    <row r="121" spans="1:37" ht="13.5" customHeight="1" x14ac:dyDescent="0.3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18"/>
      <c r="AD121" s="118"/>
      <c r="AE121" s="118"/>
      <c r="AF121" s="118"/>
      <c r="AG121" s="118"/>
      <c r="AH121" s="118"/>
      <c r="AI121" s="118"/>
      <c r="AJ121" s="118"/>
      <c r="AK121" s="118"/>
    </row>
    <row r="122" spans="1:37" ht="13.5" customHeight="1" x14ac:dyDescent="0.3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18"/>
      <c r="AD122" s="118"/>
      <c r="AE122" s="118"/>
      <c r="AF122" s="118"/>
      <c r="AG122" s="118"/>
      <c r="AH122" s="118"/>
      <c r="AI122" s="118"/>
      <c r="AJ122" s="118"/>
      <c r="AK122" s="118"/>
    </row>
    <row r="123" spans="1:37" ht="13.5" customHeight="1" x14ac:dyDescent="0.3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18"/>
      <c r="AD123" s="118"/>
      <c r="AE123" s="118"/>
      <c r="AF123" s="118"/>
      <c r="AG123" s="118"/>
      <c r="AH123" s="118"/>
      <c r="AI123" s="118"/>
      <c r="AJ123" s="118"/>
      <c r="AK123" s="118"/>
    </row>
    <row r="124" spans="1:37" ht="13.5" customHeight="1" x14ac:dyDescent="0.3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18"/>
      <c r="AD124" s="118"/>
      <c r="AE124" s="118"/>
      <c r="AF124" s="118"/>
      <c r="AG124" s="118"/>
      <c r="AH124" s="118"/>
      <c r="AI124" s="118"/>
      <c r="AJ124" s="118"/>
      <c r="AK124" s="118"/>
    </row>
    <row r="125" spans="1:37" ht="13.5" customHeight="1" x14ac:dyDescent="0.3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18"/>
      <c r="AD125" s="118"/>
      <c r="AE125" s="118"/>
      <c r="AF125" s="118"/>
      <c r="AG125" s="118"/>
      <c r="AH125" s="118"/>
      <c r="AI125" s="118"/>
      <c r="AJ125" s="118"/>
      <c r="AK125" s="118"/>
    </row>
    <row r="126" spans="1:37" ht="13.5" customHeight="1" x14ac:dyDescent="0.3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18"/>
      <c r="AD126" s="118"/>
      <c r="AE126" s="118"/>
      <c r="AF126" s="118"/>
      <c r="AG126" s="118"/>
      <c r="AH126" s="118"/>
      <c r="AI126" s="118"/>
      <c r="AJ126" s="118"/>
      <c r="AK126" s="118"/>
    </row>
    <row r="127" spans="1:37" ht="13.5" customHeight="1" x14ac:dyDescent="0.3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18"/>
      <c r="AD127" s="118"/>
      <c r="AE127" s="118"/>
      <c r="AF127" s="118"/>
      <c r="AG127" s="118"/>
      <c r="AH127" s="118"/>
      <c r="AI127" s="118"/>
      <c r="AJ127" s="118"/>
      <c r="AK127" s="118"/>
    </row>
    <row r="128" spans="1:37" ht="13.5" customHeight="1" x14ac:dyDescent="0.3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18"/>
      <c r="AD128" s="118"/>
      <c r="AE128" s="118"/>
      <c r="AF128" s="118"/>
      <c r="AG128" s="118"/>
      <c r="AH128" s="118"/>
      <c r="AI128" s="118"/>
      <c r="AJ128" s="118"/>
      <c r="AK128" s="118"/>
    </row>
    <row r="129" spans="1:37" ht="13.5" customHeight="1" x14ac:dyDescent="0.3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18"/>
      <c r="AD129" s="118"/>
      <c r="AE129" s="118"/>
      <c r="AF129" s="118"/>
      <c r="AG129" s="118"/>
      <c r="AH129" s="118"/>
      <c r="AI129" s="118"/>
      <c r="AJ129" s="118"/>
      <c r="AK129" s="118"/>
    </row>
    <row r="130" spans="1:37" ht="13.5" customHeight="1" x14ac:dyDescent="0.3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18"/>
      <c r="AD130" s="118"/>
      <c r="AE130" s="118"/>
      <c r="AF130" s="118"/>
      <c r="AG130" s="118"/>
      <c r="AH130" s="118"/>
      <c r="AI130" s="118"/>
      <c r="AJ130" s="118"/>
      <c r="AK130" s="118"/>
    </row>
    <row r="131" spans="1:37" ht="13.5" customHeight="1" x14ac:dyDescent="0.3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18"/>
      <c r="AD131" s="118"/>
      <c r="AE131" s="118"/>
      <c r="AF131" s="118"/>
      <c r="AG131" s="118"/>
      <c r="AH131" s="118"/>
      <c r="AI131" s="118"/>
      <c r="AJ131" s="118"/>
      <c r="AK131" s="118"/>
    </row>
    <row r="132" spans="1:37" ht="13.5" customHeight="1" x14ac:dyDescent="0.3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18"/>
      <c r="AD132" s="118"/>
      <c r="AE132" s="118"/>
      <c r="AF132" s="118"/>
      <c r="AG132" s="118"/>
      <c r="AH132" s="118"/>
      <c r="AI132" s="118"/>
      <c r="AJ132" s="118"/>
      <c r="AK132" s="118"/>
    </row>
    <row r="133" spans="1:37" ht="13.5" customHeight="1" x14ac:dyDescent="0.3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18"/>
      <c r="AD133" s="118"/>
      <c r="AE133" s="118"/>
      <c r="AF133" s="118"/>
      <c r="AG133" s="118"/>
      <c r="AH133" s="118"/>
      <c r="AI133" s="118"/>
      <c r="AJ133" s="118"/>
      <c r="AK133" s="118"/>
    </row>
    <row r="134" spans="1:37" ht="13.5" customHeight="1" x14ac:dyDescent="0.3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18"/>
      <c r="AD134" s="118"/>
      <c r="AE134" s="118"/>
      <c r="AF134" s="118"/>
      <c r="AG134" s="118"/>
      <c r="AH134" s="118"/>
      <c r="AI134" s="118"/>
      <c r="AJ134" s="118"/>
      <c r="AK134" s="118"/>
    </row>
    <row r="135" spans="1:37" ht="13.5" customHeight="1" x14ac:dyDescent="0.3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18"/>
      <c r="AD135" s="118"/>
      <c r="AE135" s="118"/>
      <c r="AF135" s="118"/>
      <c r="AG135" s="118"/>
      <c r="AH135" s="118"/>
      <c r="AI135" s="118"/>
      <c r="AJ135" s="118"/>
      <c r="AK135" s="118"/>
    </row>
    <row r="136" spans="1:37" ht="13.5" customHeight="1" x14ac:dyDescent="0.3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18"/>
      <c r="AD136" s="118"/>
      <c r="AE136" s="118"/>
      <c r="AF136" s="118"/>
      <c r="AG136" s="118"/>
      <c r="AH136" s="118"/>
      <c r="AI136" s="118"/>
      <c r="AJ136" s="118"/>
      <c r="AK136" s="118"/>
    </row>
    <row r="137" spans="1:37" ht="13.5" customHeight="1" x14ac:dyDescent="0.3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18"/>
      <c r="AD137" s="118"/>
      <c r="AE137" s="118"/>
      <c r="AF137" s="118"/>
      <c r="AG137" s="118"/>
      <c r="AH137" s="118"/>
      <c r="AI137" s="118"/>
      <c r="AJ137" s="118"/>
      <c r="AK137" s="118"/>
    </row>
    <row r="138" spans="1:37" ht="13.5" customHeight="1" x14ac:dyDescent="0.3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18"/>
      <c r="AD138" s="118"/>
      <c r="AE138" s="118"/>
      <c r="AF138" s="118"/>
      <c r="AG138" s="118"/>
      <c r="AH138" s="118"/>
      <c r="AI138" s="118"/>
      <c r="AJ138" s="118"/>
      <c r="AK138" s="118"/>
    </row>
    <row r="139" spans="1:37" ht="13.5" customHeight="1" x14ac:dyDescent="0.3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18"/>
      <c r="AD139" s="118"/>
      <c r="AE139" s="118"/>
      <c r="AF139" s="118"/>
      <c r="AG139" s="118"/>
      <c r="AH139" s="118"/>
      <c r="AI139" s="118"/>
      <c r="AJ139" s="118"/>
      <c r="AK139" s="118"/>
    </row>
    <row r="140" spans="1:37" ht="13.5" customHeight="1" x14ac:dyDescent="0.3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18"/>
      <c r="AD140" s="118"/>
      <c r="AE140" s="118"/>
      <c r="AF140" s="118"/>
      <c r="AG140" s="118"/>
      <c r="AH140" s="118"/>
      <c r="AI140" s="118"/>
      <c r="AJ140" s="118"/>
      <c r="AK140" s="118"/>
    </row>
    <row r="141" spans="1:37" ht="13.5" customHeight="1" x14ac:dyDescent="0.3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18"/>
      <c r="AD141" s="118"/>
      <c r="AE141" s="118"/>
      <c r="AF141" s="118"/>
      <c r="AG141" s="118"/>
      <c r="AH141" s="118"/>
      <c r="AI141" s="118"/>
      <c r="AJ141" s="118"/>
      <c r="AK141" s="118"/>
    </row>
    <row r="142" spans="1:37" ht="13.5" customHeight="1" x14ac:dyDescent="0.3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18"/>
      <c r="AD142" s="118"/>
      <c r="AE142" s="118"/>
      <c r="AF142" s="118"/>
      <c r="AG142" s="118"/>
      <c r="AH142" s="118"/>
      <c r="AI142" s="118"/>
      <c r="AJ142" s="118"/>
      <c r="AK142" s="118"/>
    </row>
    <row r="143" spans="1:37" ht="13.5" customHeight="1" x14ac:dyDescent="0.3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18"/>
      <c r="AD143" s="118"/>
      <c r="AE143" s="118"/>
      <c r="AF143" s="118"/>
      <c r="AG143" s="118"/>
      <c r="AH143" s="118"/>
      <c r="AI143" s="118"/>
      <c r="AJ143" s="118"/>
      <c r="AK143" s="118"/>
    </row>
    <row r="144" spans="1:37" ht="13.5" customHeight="1" x14ac:dyDescent="0.3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18"/>
      <c r="AD144" s="118"/>
      <c r="AE144" s="118"/>
      <c r="AF144" s="118"/>
      <c r="AG144" s="118"/>
      <c r="AH144" s="118"/>
      <c r="AI144" s="118"/>
      <c r="AJ144" s="118"/>
      <c r="AK144" s="118"/>
    </row>
    <row r="145" spans="1:37" ht="13.5" customHeight="1" x14ac:dyDescent="0.3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18"/>
      <c r="AD145" s="118"/>
      <c r="AE145" s="118"/>
      <c r="AF145" s="118"/>
      <c r="AG145" s="118"/>
      <c r="AH145" s="118"/>
      <c r="AI145" s="118"/>
      <c r="AJ145" s="118"/>
      <c r="AK145" s="118"/>
    </row>
    <row r="146" spans="1:37" ht="13.5" customHeight="1" x14ac:dyDescent="0.3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18"/>
      <c r="AD146" s="118"/>
      <c r="AE146" s="118"/>
      <c r="AF146" s="118"/>
      <c r="AG146" s="118"/>
      <c r="AH146" s="118"/>
      <c r="AI146" s="118"/>
      <c r="AJ146" s="118"/>
      <c r="AK146" s="118"/>
    </row>
    <row r="147" spans="1:37" ht="13.5" customHeight="1" x14ac:dyDescent="0.3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18"/>
      <c r="AD147" s="118"/>
      <c r="AE147" s="118"/>
      <c r="AF147" s="118"/>
      <c r="AG147" s="118"/>
      <c r="AH147" s="118"/>
      <c r="AI147" s="118"/>
      <c r="AJ147" s="118"/>
      <c r="AK147" s="118"/>
    </row>
    <row r="148" spans="1:37" ht="13.5" customHeight="1" x14ac:dyDescent="0.3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18"/>
      <c r="AD148" s="118"/>
      <c r="AE148" s="118"/>
      <c r="AF148" s="118"/>
      <c r="AG148" s="118"/>
      <c r="AH148" s="118"/>
      <c r="AI148" s="118"/>
      <c r="AJ148" s="118"/>
      <c r="AK148" s="118"/>
    </row>
    <row r="149" spans="1:37" ht="13.5" customHeight="1" x14ac:dyDescent="0.3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18"/>
      <c r="AD149" s="118"/>
      <c r="AE149" s="118"/>
      <c r="AF149" s="118"/>
      <c r="AG149" s="118"/>
      <c r="AH149" s="118"/>
      <c r="AI149" s="118"/>
      <c r="AJ149" s="118"/>
      <c r="AK149" s="118"/>
    </row>
    <row r="150" spans="1:37" ht="13.5" customHeight="1" x14ac:dyDescent="0.3">
      <c r="A150" s="166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18"/>
      <c r="AD150" s="118"/>
      <c r="AE150" s="118"/>
      <c r="AF150" s="118"/>
      <c r="AG150" s="118"/>
      <c r="AH150" s="118"/>
      <c r="AI150" s="118"/>
      <c r="AJ150" s="118"/>
      <c r="AK150" s="118"/>
    </row>
    <row r="151" spans="1:37" ht="13.5" customHeight="1" x14ac:dyDescent="0.3">
      <c r="A151" s="166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18"/>
      <c r="AD151" s="118"/>
      <c r="AE151" s="118"/>
      <c r="AF151" s="118"/>
      <c r="AG151" s="118"/>
      <c r="AH151" s="118"/>
      <c r="AI151" s="118"/>
      <c r="AJ151" s="118"/>
      <c r="AK151" s="118"/>
    </row>
    <row r="152" spans="1:37" ht="13.5" customHeight="1" x14ac:dyDescent="0.3">
      <c r="A152" s="166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18"/>
      <c r="AD152" s="118"/>
      <c r="AE152" s="118"/>
      <c r="AF152" s="118"/>
      <c r="AG152" s="118"/>
      <c r="AH152" s="118"/>
      <c r="AI152" s="118"/>
      <c r="AJ152" s="118"/>
      <c r="AK152" s="118"/>
    </row>
    <row r="153" spans="1:37" ht="13.5" customHeight="1" x14ac:dyDescent="0.3">
      <c r="A153" s="166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18"/>
      <c r="AD153" s="118"/>
      <c r="AE153" s="118"/>
      <c r="AF153" s="118"/>
      <c r="AG153" s="118"/>
      <c r="AH153" s="118"/>
      <c r="AI153" s="118"/>
      <c r="AJ153" s="118"/>
      <c r="AK153" s="118"/>
    </row>
    <row r="154" spans="1:37" ht="13.5" customHeight="1" x14ac:dyDescent="0.3">
      <c r="A154" s="166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18"/>
      <c r="AD154" s="118"/>
      <c r="AE154" s="118"/>
      <c r="AF154" s="118"/>
      <c r="AG154" s="118"/>
      <c r="AH154" s="118"/>
      <c r="AI154" s="118"/>
      <c r="AJ154" s="118"/>
      <c r="AK154" s="118"/>
    </row>
    <row r="155" spans="1:37" ht="13.5" customHeight="1" x14ac:dyDescent="0.3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18"/>
      <c r="AD155" s="118"/>
      <c r="AE155" s="118"/>
      <c r="AF155" s="118"/>
      <c r="AG155" s="118"/>
      <c r="AH155" s="118"/>
      <c r="AI155" s="118"/>
      <c r="AJ155" s="118"/>
      <c r="AK155" s="118"/>
    </row>
    <row r="156" spans="1:37" ht="13.5" customHeight="1" x14ac:dyDescent="0.3">
      <c r="A156" s="166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18"/>
      <c r="AD156" s="118"/>
      <c r="AE156" s="118"/>
      <c r="AF156" s="118"/>
      <c r="AG156" s="118"/>
      <c r="AH156" s="118"/>
      <c r="AI156" s="118"/>
      <c r="AJ156" s="118"/>
      <c r="AK156" s="118"/>
    </row>
    <row r="157" spans="1:37" ht="13.5" customHeight="1" x14ac:dyDescent="0.3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18"/>
      <c r="AD157" s="118"/>
      <c r="AE157" s="118"/>
      <c r="AF157" s="118"/>
      <c r="AG157" s="118"/>
      <c r="AH157" s="118"/>
      <c r="AI157" s="118"/>
      <c r="AJ157" s="118"/>
      <c r="AK157" s="118"/>
    </row>
    <row r="158" spans="1:37" ht="13.5" customHeight="1" x14ac:dyDescent="0.3">
      <c r="A158" s="166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18"/>
      <c r="AD158" s="118"/>
      <c r="AE158" s="118"/>
      <c r="AF158" s="118"/>
      <c r="AG158" s="118"/>
      <c r="AH158" s="118"/>
      <c r="AI158" s="118"/>
      <c r="AJ158" s="118"/>
      <c r="AK158" s="118"/>
    </row>
    <row r="159" spans="1:37" ht="13.5" customHeight="1" x14ac:dyDescent="0.3">
      <c r="A159" s="166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18"/>
      <c r="AD159" s="118"/>
      <c r="AE159" s="118"/>
      <c r="AF159" s="118"/>
      <c r="AG159" s="118"/>
      <c r="AH159" s="118"/>
      <c r="AI159" s="118"/>
      <c r="AJ159" s="118"/>
      <c r="AK159" s="118"/>
    </row>
    <row r="160" spans="1:37" ht="13.5" customHeight="1" x14ac:dyDescent="0.3">
      <c r="A160" s="166"/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18"/>
      <c r="AD160" s="118"/>
      <c r="AE160" s="118"/>
      <c r="AF160" s="118"/>
      <c r="AG160" s="118"/>
      <c r="AH160" s="118"/>
      <c r="AI160" s="118"/>
      <c r="AJ160" s="118"/>
      <c r="AK160" s="118"/>
    </row>
    <row r="161" spans="1:37" ht="13.5" customHeight="1" x14ac:dyDescent="0.3">
      <c r="A161" s="166"/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18"/>
      <c r="AD161" s="118"/>
      <c r="AE161" s="118"/>
      <c r="AF161" s="118"/>
      <c r="AG161" s="118"/>
      <c r="AH161" s="118"/>
      <c r="AI161" s="118"/>
      <c r="AJ161" s="118"/>
      <c r="AK161" s="118"/>
    </row>
    <row r="162" spans="1:37" ht="13.5" customHeight="1" x14ac:dyDescent="0.3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18"/>
      <c r="AD162" s="118"/>
      <c r="AE162" s="118"/>
      <c r="AF162" s="118"/>
      <c r="AG162" s="118"/>
      <c r="AH162" s="118"/>
      <c r="AI162" s="118"/>
      <c r="AJ162" s="118"/>
      <c r="AK162" s="118"/>
    </row>
    <row r="163" spans="1:37" ht="13.5" customHeight="1" x14ac:dyDescent="0.3">
      <c r="A163" s="166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18"/>
      <c r="AD163" s="118"/>
      <c r="AE163" s="118"/>
      <c r="AF163" s="118"/>
      <c r="AG163" s="118"/>
      <c r="AH163" s="118"/>
      <c r="AI163" s="118"/>
      <c r="AJ163" s="118"/>
      <c r="AK163" s="118"/>
    </row>
    <row r="164" spans="1:37" ht="13.5" customHeight="1" x14ac:dyDescent="0.3">
      <c r="A164" s="166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18"/>
      <c r="AD164" s="118"/>
      <c r="AE164" s="118"/>
      <c r="AF164" s="118"/>
      <c r="AG164" s="118"/>
      <c r="AH164" s="118"/>
      <c r="AI164" s="118"/>
      <c r="AJ164" s="118"/>
      <c r="AK164" s="118"/>
    </row>
    <row r="165" spans="1:37" ht="13.5" customHeight="1" x14ac:dyDescent="0.3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18"/>
      <c r="AD165" s="118"/>
      <c r="AE165" s="118"/>
      <c r="AF165" s="118"/>
      <c r="AG165" s="118"/>
      <c r="AH165" s="118"/>
      <c r="AI165" s="118"/>
      <c r="AJ165" s="118"/>
      <c r="AK165" s="118"/>
    </row>
    <row r="166" spans="1:37" ht="13.5" customHeight="1" x14ac:dyDescent="0.3">
      <c r="A166" s="166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18"/>
      <c r="AD166" s="118"/>
      <c r="AE166" s="118"/>
      <c r="AF166" s="118"/>
      <c r="AG166" s="118"/>
      <c r="AH166" s="118"/>
      <c r="AI166" s="118"/>
      <c r="AJ166" s="118"/>
      <c r="AK166" s="118"/>
    </row>
    <row r="167" spans="1:37" ht="13.5" customHeight="1" x14ac:dyDescent="0.3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18"/>
      <c r="AD167" s="118"/>
      <c r="AE167" s="118"/>
      <c r="AF167" s="118"/>
      <c r="AG167" s="118"/>
      <c r="AH167" s="118"/>
      <c r="AI167" s="118"/>
      <c r="AJ167" s="118"/>
      <c r="AK167" s="118"/>
    </row>
    <row r="168" spans="1:37" ht="13.5" customHeight="1" x14ac:dyDescent="0.3">
      <c r="A168" s="166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18"/>
      <c r="AD168" s="118"/>
      <c r="AE168" s="118"/>
      <c r="AF168" s="118"/>
      <c r="AG168" s="118"/>
      <c r="AH168" s="118"/>
      <c r="AI168" s="118"/>
      <c r="AJ168" s="118"/>
      <c r="AK168" s="118"/>
    </row>
    <row r="169" spans="1:37" ht="13.5" customHeight="1" x14ac:dyDescent="0.3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18"/>
      <c r="AD169" s="118"/>
      <c r="AE169" s="118"/>
      <c r="AF169" s="118"/>
      <c r="AG169" s="118"/>
      <c r="AH169" s="118"/>
      <c r="AI169" s="118"/>
      <c r="AJ169" s="118"/>
      <c r="AK169" s="118"/>
    </row>
    <row r="170" spans="1:37" ht="13.5" customHeight="1" x14ac:dyDescent="0.3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18"/>
      <c r="AD170" s="118"/>
      <c r="AE170" s="118"/>
      <c r="AF170" s="118"/>
      <c r="AG170" s="118"/>
      <c r="AH170" s="118"/>
      <c r="AI170" s="118"/>
      <c r="AJ170" s="118"/>
      <c r="AK170" s="118"/>
    </row>
    <row r="171" spans="1:37" ht="13.5" customHeight="1" x14ac:dyDescent="0.3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18"/>
      <c r="AD171" s="118"/>
      <c r="AE171" s="118"/>
      <c r="AF171" s="118"/>
      <c r="AG171" s="118"/>
      <c r="AH171" s="118"/>
      <c r="AI171" s="118"/>
      <c r="AJ171" s="118"/>
      <c r="AK171" s="118"/>
    </row>
    <row r="172" spans="1:37" ht="13.5" customHeight="1" x14ac:dyDescent="0.3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18"/>
      <c r="AD172" s="118"/>
      <c r="AE172" s="118"/>
      <c r="AF172" s="118"/>
      <c r="AG172" s="118"/>
      <c r="AH172" s="118"/>
      <c r="AI172" s="118"/>
      <c r="AJ172" s="118"/>
      <c r="AK172" s="118"/>
    </row>
    <row r="173" spans="1:37" ht="13.5" customHeight="1" x14ac:dyDescent="0.3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18"/>
      <c r="AD173" s="118"/>
      <c r="AE173" s="118"/>
      <c r="AF173" s="118"/>
      <c r="AG173" s="118"/>
      <c r="AH173" s="118"/>
      <c r="AI173" s="118"/>
      <c r="AJ173" s="118"/>
      <c r="AK173" s="118"/>
    </row>
    <row r="174" spans="1:37" ht="13.5" customHeight="1" x14ac:dyDescent="0.3">
      <c r="A174" s="166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18"/>
      <c r="AD174" s="118"/>
      <c r="AE174" s="118"/>
      <c r="AF174" s="118"/>
      <c r="AG174" s="118"/>
      <c r="AH174" s="118"/>
      <c r="AI174" s="118"/>
      <c r="AJ174" s="118"/>
      <c r="AK174" s="118"/>
    </row>
    <row r="175" spans="1:37" ht="13.5" customHeight="1" x14ac:dyDescent="0.3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18"/>
      <c r="AD175" s="118"/>
      <c r="AE175" s="118"/>
      <c r="AF175" s="118"/>
      <c r="AG175" s="118"/>
      <c r="AH175" s="118"/>
      <c r="AI175" s="118"/>
      <c r="AJ175" s="118"/>
      <c r="AK175" s="118"/>
    </row>
    <row r="176" spans="1:37" ht="13.5" customHeight="1" x14ac:dyDescent="0.3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18"/>
      <c r="AD176" s="118"/>
      <c r="AE176" s="118"/>
      <c r="AF176" s="118"/>
      <c r="AG176" s="118"/>
      <c r="AH176" s="118"/>
      <c r="AI176" s="118"/>
      <c r="AJ176" s="118"/>
      <c r="AK176" s="118"/>
    </row>
    <row r="177" spans="1:37" ht="13.5" customHeight="1" x14ac:dyDescent="0.3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18"/>
      <c r="AD177" s="118"/>
      <c r="AE177" s="118"/>
      <c r="AF177" s="118"/>
      <c r="AG177" s="118"/>
      <c r="AH177" s="118"/>
      <c r="AI177" s="118"/>
      <c r="AJ177" s="118"/>
      <c r="AK177" s="118"/>
    </row>
    <row r="178" spans="1:37" ht="13.5" customHeight="1" x14ac:dyDescent="0.3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18"/>
      <c r="AD178" s="118"/>
      <c r="AE178" s="118"/>
      <c r="AF178" s="118"/>
      <c r="AG178" s="118"/>
      <c r="AH178" s="118"/>
      <c r="AI178" s="118"/>
      <c r="AJ178" s="118"/>
      <c r="AK178" s="118"/>
    </row>
    <row r="179" spans="1:37" ht="13.5" customHeight="1" x14ac:dyDescent="0.3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18"/>
      <c r="AD179" s="118"/>
      <c r="AE179" s="118"/>
      <c r="AF179" s="118"/>
      <c r="AG179" s="118"/>
      <c r="AH179" s="118"/>
      <c r="AI179" s="118"/>
      <c r="AJ179" s="118"/>
      <c r="AK179" s="118"/>
    </row>
    <row r="180" spans="1:37" ht="13.5" customHeight="1" x14ac:dyDescent="0.3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18"/>
      <c r="AD180" s="118"/>
      <c r="AE180" s="118"/>
      <c r="AF180" s="118"/>
      <c r="AG180" s="118"/>
      <c r="AH180" s="118"/>
      <c r="AI180" s="118"/>
      <c r="AJ180" s="118"/>
      <c r="AK180" s="118"/>
    </row>
    <row r="181" spans="1:37" ht="13.5" customHeight="1" x14ac:dyDescent="0.3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18"/>
      <c r="AD181" s="118"/>
      <c r="AE181" s="118"/>
      <c r="AF181" s="118"/>
      <c r="AG181" s="118"/>
      <c r="AH181" s="118"/>
      <c r="AI181" s="118"/>
      <c r="AJ181" s="118"/>
      <c r="AK181" s="118"/>
    </row>
    <row r="182" spans="1:37" ht="13.5" customHeight="1" x14ac:dyDescent="0.3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18"/>
      <c r="AD182" s="118"/>
      <c r="AE182" s="118"/>
      <c r="AF182" s="118"/>
      <c r="AG182" s="118"/>
      <c r="AH182" s="118"/>
      <c r="AI182" s="118"/>
      <c r="AJ182" s="118"/>
      <c r="AK182" s="118"/>
    </row>
    <row r="183" spans="1:37" ht="13.5" customHeight="1" x14ac:dyDescent="0.3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18"/>
      <c r="AD183" s="118"/>
      <c r="AE183" s="118"/>
      <c r="AF183" s="118"/>
      <c r="AG183" s="118"/>
      <c r="AH183" s="118"/>
      <c r="AI183" s="118"/>
      <c r="AJ183" s="118"/>
      <c r="AK183" s="118"/>
    </row>
    <row r="184" spans="1:37" ht="13.5" customHeight="1" x14ac:dyDescent="0.3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18"/>
      <c r="AD184" s="118"/>
      <c r="AE184" s="118"/>
      <c r="AF184" s="118"/>
      <c r="AG184" s="118"/>
      <c r="AH184" s="118"/>
      <c r="AI184" s="118"/>
      <c r="AJ184" s="118"/>
      <c r="AK184" s="118"/>
    </row>
    <row r="185" spans="1:37" ht="13.5" customHeight="1" x14ac:dyDescent="0.3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18"/>
      <c r="AD185" s="118"/>
      <c r="AE185" s="118"/>
      <c r="AF185" s="118"/>
      <c r="AG185" s="118"/>
      <c r="AH185" s="118"/>
      <c r="AI185" s="118"/>
      <c r="AJ185" s="118"/>
      <c r="AK185" s="118"/>
    </row>
    <row r="186" spans="1:37" ht="13.5" customHeight="1" x14ac:dyDescent="0.3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18"/>
      <c r="AD186" s="118"/>
      <c r="AE186" s="118"/>
      <c r="AF186" s="118"/>
      <c r="AG186" s="118"/>
      <c r="AH186" s="118"/>
      <c r="AI186" s="118"/>
      <c r="AJ186" s="118"/>
      <c r="AK186" s="118"/>
    </row>
    <row r="187" spans="1:37" ht="13.5" customHeight="1" x14ac:dyDescent="0.3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18"/>
      <c r="AD187" s="118"/>
      <c r="AE187" s="118"/>
      <c r="AF187" s="118"/>
      <c r="AG187" s="118"/>
      <c r="AH187" s="118"/>
      <c r="AI187" s="118"/>
      <c r="AJ187" s="118"/>
      <c r="AK187" s="118"/>
    </row>
    <row r="188" spans="1:37" ht="13.5" customHeight="1" x14ac:dyDescent="0.3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18"/>
      <c r="AD188" s="118"/>
      <c r="AE188" s="118"/>
      <c r="AF188" s="118"/>
      <c r="AG188" s="118"/>
      <c r="AH188" s="118"/>
      <c r="AI188" s="118"/>
      <c r="AJ188" s="118"/>
      <c r="AK188" s="118"/>
    </row>
    <row r="189" spans="1:37" ht="13.5" customHeight="1" x14ac:dyDescent="0.3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18"/>
      <c r="AD189" s="118"/>
      <c r="AE189" s="118"/>
      <c r="AF189" s="118"/>
      <c r="AG189" s="118"/>
      <c r="AH189" s="118"/>
      <c r="AI189" s="118"/>
      <c r="AJ189" s="118"/>
      <c r="AK189" s="118"/>
    </row>
    <row r="190" spans="1:37" ht="13.5" customHeight="1" x14ac:dyDescent="0.3">
      <c r="A190" s="166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18"/>
      <c r="AD190" s="118"/>
      <c r="AE190" s="118"/>
      <c r="AF190" s="118"/>
      <c r="AG190" s="118"/>
      <c r="AH190" s="118"/>
      <c r="AI190" s="118"/>
      <c r="AJ190" s="118"/>
      <c r="AK190" s="118"/>
    </row>
    <row r="191" spans="1:37" ht="13.5" customHeight="1" x14ac:dyDescent="0.3">
      <c r="A191" s="166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18"/>
      <c r="AD191" s="118"/>
      <c r="AE191" s="118"/>
      <c r="AF191" s="118"/>
      <c r="AG191" s="118"/>
      <c r="AH191" s="118"/>
      <c r="AI191" s="118"/>
      <c r="AJ191" s="118"/>
      <c r="AK191" s="118"/>
    </row>
    <row r="192" spans="1:37" ht="13.5" customHeight="1" x14ac:dyDescent="0.3">
      <c r="A192" s="166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18"/>
      <c r="AD192" s="118"/>
      <c r="AE192" s="118"/>
      <c r="AF192" s="118"/>
      <c r="AG192" s="118"/>
      <c r="AH192" s="118"/>
      <c r="AI192" s="118"/>
      <c r="AJ192" s="118"/>
      <c r="AK192" s="118"/>
    </row>
    <row r="193" spans="1:37" ht="13.5" customHeight="1" x14ac:dyDescent="0.3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18"/>
      <c r="AD193" s="118"/>
      <c r="AE193" s="118"/>
      <c r="AF193" s="118"/>
      <c r="AG193" s="118"/>
      <c r="AH193" s="118"/>
      <c r="AI193" s="118"/>
      <c r="AJ193" s="118"/>
      <c r="AK193" s="118"/>
    </row>
    <row r="194" spans="1:37" ht="13.5" customHeight="1" x14ac:dyDescent="0.3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18"/>
      <c r="AD194" s="118"/>
      <c r="AE194" s="118"/>
      <c r="AF194" s="118"/>
      <c r="AG194" s="118"/>
      <c r="AH194" s="118"/>
      <c r="AI194" s="118"/>
      <c r="AJ194" s="118"/>
      <c r="AK194" s="118"/>
    </row>
    <row r="195" spans="1:37" ht="13.5" customHeight="1" x14ac:dyDescent="0.3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18"/>
      <c r="AD195" s="118"/>
      <c r="AE195" s="118"/>
      <c r="AF195" s="118"/>
      <c r="AG195" s="118"/>
      <c r="AH195" s="118"/>
      <c r="AI195" s="118"/>
      <c r="AJ195" s="118"/>
      <c r="AK195" s="118"/>
    </row>
    <row r="196" spans="1:37" ht="13.5" customHeight="1" x14ac:dyDescent="0.3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18"/>
      <c r="AD196" s="118"/>
      <c r="AE196" s="118"/>
      <c r="AF196" s="118"/>
      <c r="AG196" s="118"/>
      <c r="AH196" s="118"/>
      <c r="AI196" s="118"/>
      <c r="AJ196" s="118"/>
      <c r="AK196" s="118"/>
    </row>
    <row r="197" spans="1:37" ht="13.5" customHeight="1" x14ac:dyDescent="0.3">
      <c r="A197" s="166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18"/>
      <c r="AD197" s="118"/>
      <c r="AE197" s="118"/>
      <c r="AF197" s="118"/>
      <c r="AG197" s="118"/>
      <c r="AH197" s="118"/>
      <c r="AI197" s="118"/>
      <c r="AJ197" s="118"/>
      <c r="AK197" s="118"/>
    </row>
    <row r="198" spans="1:37" ht="13.5" customHeight="1" x14ac:dyDescent="0.3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18"/>
      <c r="AD198" s="118"/>
      <c r="AE198" s="118"/>
      <c r="AF198" s="118"/>
      <c r="AG198" s="118"/>
      <c r="AH198" s="118"/>
      <c r="AI198" s="118"/>
      <c r="AJ198" s="118"/>
      <c r="AK198" s="118"/>
    </row>
    <row r="199" spans="1:37" ht="13.5" customHeight="1" x14ac:dyDescent="0.3">
      <c r="A199" s="166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18"/>
      <c r="AD199" s="118"/>
      <c r="AE199" s="118"/>
      <c r="AF199" s="118"/>
      <c r="AG199" s="118"/>
      <c r="AH199" s="118"/>
      <c r="AI199" s="118"/>
      <c r="AJ199" s="118"/>
      <c r="AK199" s="118"/>
    </row>
    <row r="200" spans="1:37" ht="13.5" customHeight="1" x14ac:dyDescent="0.3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18"/>
      <c r="AD200" s="118"/>
      <c r="AE200" s="118"/>
      <c r="AF200" s="118"/>
      <c r="AG200" s="118"/>
      <c r="AH200" s="118"/>
      <c r="AI200" s="118"/>
      <c r="AJ200" s="118"/>
      <c r="AK200" s="118"/>
    </row>
    <row r="201" spans="1:37" ht="13.5" customHeight="1" x14ac:dyDescent="0.3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18"/>
      <c r="AD201" s="118"/>
      <c r="AE201" s="118"/>
      <c r="AF201" s="118"/>
      <c r="AG201" s="118"/>
      <c r="AH201" s="118"/>
      <c r="AI201" s="118"/>
      <c r="AJ201" s="118"/>
      <c r="AK201" s="118"/>
    </row>
    <row r="202" spans="1:37" ht="13.5" customHeight="1" x14ac:dyDescent="0.3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18"/>
      <c r="AD202" s="118"/>
      <c r="AE202" s="118"/>
      <c r="AF202" s="118"/>
      <c r="AG202" s="118"/>
      <c r="AH202" s="118"/>
      <c r="AI202" s="118"/>
      <c r="AJ202" s="118"/>
      <c r="AK202" s="118"/>
    </row>
    <row r="203" spans="1:37" ht="13.5" customHeight="1" x14ac:dyDescent="0.3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18"/>
      <c r="AD203" s="118"/>
      <c r="AE203" s="118"/>
      <c r="AF203" s="118"/>
      <c r="AG203" s="118"/>
      <c r="AH203" s="118"/>
      <c r="AI203" s="118"/>
      <c r="AJ203" s="118"/>
      <c r="AK203" s="118"/>
    </row>
    <row r="204" spans="1:37" ht="13.5" customHeight="1" x14ac:dyDescent="0.3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18"/>
      <c r="AD204" s="118"/>
      <c r="AE204" s="118"/>
      <c r="AF204" s="118"/>
      <c r="AG204" s="118"/>
      <c r="AH204" s="118"/>
      <c r="AI204" s="118"/>
      <c r="AJ204" s="118"/>
      <c r="AK204" s="118"/>
    </row>
    <row r="205" spans="1:37" ht="13.5" customHeight="1" x14ac:dyDescent="0.3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18"/>
      <c r="AD205" s="118"/>
      <c r="AE205" s="118"/>
      <c r="AF205" s="118"/>
      <c r="AG205" s="118"/>
      <c r="AH205" s="118"/>
      <c r="AI205" s="118"/>
      <c r="AJ205" s="118"/>
      <c r="AK205" s="118"/>
    </row>
    <row r="206" spans="1:37" ht="13.5" customHeight="1" x14ac:dyDescent="0.3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18"/>
      <c r="AD206" s="118"/>
      <c r="AE206" s="118"/>
      <c r="AF206" s="118"/>
      <c r="AG206" s="118"/>
      <c r="AH206" s="118"/>
      <c r="AI206" s="118"/>
      <c r="AJ206" s="118"/>
      <c r="AK206" s="118"/>
    </row>
    <row r="207" spans="1:37" ht="13.5" customHeight="1" x14ac:dyDescent="0.3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18"/>
      <c r="AD207" s="118"/>
      <c r="AE207" s="118"/>
      <c r="AF207" s="118"/>
      <c r="AG207" s="118"/>
      <c r="AH207" s="118"/>
      <c r="AI207" s="118"/>
      <c r="AJ207" s="118"/>
      <c r="AK207" s="118"/>
    </row>
    <row r="208" spans="1:37" ht="13.5" customHeight="1" x14ac:dyDescent="0.3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18"/>
      <c r="AD208" s="118"/>
      <c r="AE208" s="118"/>
      <c r="AF208" s="118"/>
      <c r="AG208" s="118"/>
      <c r="AH208" s="118"/>
      <c r="AI208" s="118"/>
      <c r="AJ208" s="118"/>
      <c r="AK208" s="118"/>
    </row>
    <row r="209" spans="1:37" ht="13.5" customHeight="1" x14ac:dyDescent="0.3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18"/>
      <c r="AD209" s="118"/>
      <c r="AE209" s="118"/>
      <c r="AF209" s="118"/>
      <c r="AG209" s="118"/>
      <c r="AH209" s="118"/>
      <c r="AI209" s="118"/>
      <c r="AJ209" s="118"/>
      <c r="AK209" s="118"/>
    </row>
    <row r="210" spans="1:37" ht="13.5" customHeight="1" x14ac:dyDescent="0.3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18"/>
      <c r="AD210" s="118"/>
      <c r="AE210" s="118"/>
      <c r="AF210" s="118"/>
      <c r="AG210" s="118"/>
      <c r="AH210" s="118"/>
      <c r="AI210" s="118"/>
      <c r="AJ210" s="118"/>
      <c r="AK210" s="118"/>
    </row>
    <row r="211" spans="1:37" ht="13.5" customHeight="1" x14ac:dyDescent="0.3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18"/>
      <c r="AD211" s="118"/>
      <c r="AE211" s="118"/>
      <c r="AF211" s="118"/>
      <c r="AG211" s="118"/>
      <c r="AH211" s="118"/>
      <c r="AI211" s="118"/>
      <c r="AJ211" s="118"/>
      <c r="AK211" s="118"/>
    </row>
    <row r="212" spans="1:37" ht="13.5" customHeight="1" x14ac:dyDescent="0.3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18"/>
      <c r="AD212" s="118"/>
      <c r="AE212" s="118"/>
      <c r="AF212" s="118"/>
      <c r="AG212" s="118"/>
      <c r="AH212" s="118"/>
      <c r="AI212" s="118"/>
      <c r="AJ212" s="118"/>
      <c r="AK212" s="118"/>
    </row>
    <row r="213" spans="1:37" ht="13.5" customHeight="1" x14ac:dyDescent="0.3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18"/>
      <c r="AD213" s="118"/>
      <c r="AE213" s="118"/>
      <c r="AF213" s="118"/>
      <c r="AG213" s="118"/>
      <c r="AH213" s="118"/>
      <c r="AI213" s="118"/>
      <c r="AJ213" s="118"/>
      <c r="AK213" s="118"/>
    </row>
    <row r="214" spans="1:37" ht="13.5" customHeight="1" x14ac:dyDescent="0.3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18"/>
      <c r="AD214" s="118"/>
      <c r="AE214" s="118"/>
      <c r="AF214" s="118"/>
      <c r="AG214" s="118"/>
      <c r="AH214" s="118"/>
      <c r="AI214" s="118"/>
      <c r="AJ214" s="118"/>
      <c r="AK214" s="118"/>
    </row>
    <row r="215" spans="1:37" ht="13.5" customHeight="1" x14ac:dyDescent="0.3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18"/>
      <c r="AD215" s="118"/>
      <c r="AE215" s="118"/>
      <c r="AF215" s="118"/>
      <c r="AG215" s="118"/>
      <c r="AH215" s="118"/>
      <c r="AI215" s="118"/>
      <c r="AJ215" s="118"/>
      <c r="AK215" s="118"/>
    </row>
    <row r="216" spans="1:37" ht="13.5" customHeight="1" x14ac:dyDescent="0.3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18"/>
      <c r="AD216" s="118"/>
      <c r="AE216" s="118"/>
      <c r="AF216" s="118"/>
      <c r="AG216" s="118"/>
      <c r="AH216" s="118"/>
      <c r="AI216" s="118"/>
      <c r="AJ216" s="118"/>
      <c r="AK216" s="118"/>
    </row>
    <row r="217" spans="1:37" ht="13.5" customHeight="1" x14ac:dyDescent="0.3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18"/>
      <c r="AD217" s="118"/>
      <c r="AE217" s="118"/>
      <c r="AF217" s="118"/>
      <c r="AG217" s="118"/>
      <c r="AH217" s="118"/>
      <c r="AI217" s="118"/>
      <c r="AJ217" s="118"/>
      <c r="AK217" s="118"/>
    </row>
    <row r="218" spans="1:37" ht="13.5" customHeight="1" x14ac:dyDescent="0.3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18"/>
      <c r="AD218" s="118"/>
      <c r="AE218" s="118"/>
      <c r="AF218" s="118"/>
      <c r="AG218" s="118"/>
      <c r="AH218" s="118"/>
      <c r="AI218" s="118"/>
      <c r="AJ218" s="118"/>
      <c r="AK218" s="118"/>
    </row>
    <row r="219" spans="1:37" ht="13.5" customHeight="1" x14ac:dyDescent="0.3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18"/>
      <c r="AD219" s="118"/>
      <c r="AE219" s="118"/>
      <c r="AF219" s="118"/>
      <c r="AG219" s="118"/>
      <c r="AH219" s="118"/>
      <c r="AI219" s="118"/>
      <c r="AJ219" s="118"/>
      <c r="AK219" s="118"/>
    </row>
    <row r="220" spans="1:37" ht="13.5" customHeight="1" x14ac:dyDescent="0.3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18"/>
      <c r="AD220" s="118"/>
      <c r="AE220" s="118"/>
      <c r="AF220" s="118"/>
      <c r="AG220" s="118"/>
      <c r="AH220" s="118"/>
      <c r="AI220" s="118"/>
      <c r="AJ220" s="118"/>
      <c r="AK220" s="118"/>
    </row>
    <row r="221" spans="1:37" ht="13.5" customHeight="1" x14ac:dyDescent="0.3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18"/>
      <c r="AD221" s="118"/>
      <c r="AE221" s="118"/>
      <c r="AF221" s="118"/>
      <c r="AG221" s="118"/>
      <c r="AH221" s="118"/>
      <c r="AI221" s="118"/>
      <c r="AJ221" s="118"/>
      <c r="AK221" s="118"/>
    </row>
    <row r="222" spans="1:37" ht="13.5" customHeight="1" x14ac:dyDescent="0.3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18"/>
      <c r="AD222" s="118"/>
      <c r="AE222" s="118"/>
      <c r="AF222" s="118"/>
      <c r="AG222" s="118"/>
      <c r="AH222" s="118"/>
      <c r="AI222" s="118"/>
      <c r="AJ222" s="118"/>
      <c r="AK222" s="118"/>
    </row>
    <row r="223" spans="1:37" ht="13.5" customHeight="1" x14ac:dyDescent="0.3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18"/>
      <c r="AD223" s="118"/>
      <c r="AE223" s="118"/>
      <c r="AF223" s="118"/>
      <c r="AG223" s="118"/>
      <c r="AH223" s="118"/>
      <c r="AI223" s="118"/>
      <c r="AJ223" s="118"/>
      <c r="AK223" s="118"/>
    </row>
    <row r="224" spans="1:37" ht="13.5" customHeight="1" x14ac:dyDescent="0.3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18"/>
      <c r="AD224" s="118"/>
      <c r="AE224" s="118"/>
      <c r="AF224" s="118"/>
      <c r="AG224" s="118"/>
      <c r="AH224" s="118"/>
      <c r="AI224" s="118"/>
      <c r="AJ224" s="118"/>
      <c r="AK224" s="118"/>
    </row>
    <row r="225" spans="1:37" ht="13.5" customHeight="1" x14ac:dyDescent="0.3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18"/>
      <c r="AD225" s="118"/>
      <c r="AE225" s="118"/>
      <c r="AF225" s="118"/>
      <c r="AG225" s="118"/>
      <c r="AH225" s="118"/>
      <c r="AI225" s="118"/>
      <c r="AJ225" s="118"/>
      <c r="AK225" s="118"/>
    </row>
    <row r="226" spans="1:37" ht="13.5" customHeight="1" x14ac:dyDescent="0.3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18"/>
      <c r="AD226" s="118"/>
      <c r="AE226" s="118"/>
      <c r="AF226" s="118"/>
      <c r="AG226" s="118"/>
      <c r="AH226" s="118"/>
      <c r="AI226" s="118"/>
      <c r="AJ226" s="118"/>
      <c r="AK226" s="118"/>
    </row>
    <row r="227" spans="1:37" ht="13.5" customHeight="1" x14ac:dyDescent="0.3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18"/>
      <c r="AD227" s="118"/>
      <c r="AE227" s="118"/>
      <c r="AF227" s="118"/>
      <c r="AG227" s="118"/>
      <c r="AH227" s="118"/>
      <c r="AI227" s="118"/>
      <c r="AJ227" s="118"/>
      <c r="AK227" s="118"/>
    </row>
    <row r="228" spans="1:37" ht="13.5" customHeight="1" x14ac:dyDescent="0.3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18"/>
      <c r="AD228" s="118"/>
      <c r="AE228" s="118"/>
      <c r="AF228" s="118"/>
      <c r="AG228" s="118"/>
      <c r="AH228" s="118"/>
      <c r="AI228" s="118"/>
      <c r="AJ228" s="118"/>
      <c r="AK228" s="118"/>
    </row>
    <row r="229" spans="1:37" ht="13.5" customHeight="1" x14ac:dyDescent="0.3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18"/>
      <c r="AD229" s="118"/>
      <c r="AE229" s="118"/>
      <c r="AF229" s="118"/>
      <c r="AG229" s="118"/>
      <c r="AH229" s="118"/>
      <c r="AI229" s="118"/>
      <c r="AJ229" s="118"/>
      <c r="AK229" s="118"/>
    </row>
    <row r="230" spans="1:37" ht="13.5" customHeight="1" x14ac:dyDescent="0.3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18"/>
      <c r="AD230" s="118"/>
      <c r="AE230" s="118"/>
      <c r="AF230" s="118"/>
      <c r="AG230" s="118"/>
      <c r="AH230" s="118"/>
      <c r="AI230" s="118"/>
      <c r="AJ230" s="118"/>
      <c r="AK230" s="118"/>
    </row>
    <row r="231" spans="1:37" ht="13.5" customHeight="1" x14ac:dyDescent="0.3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18"/>
      <c r="AD231" s="118"/>
      <c r="AE231" s="118"/>
      <c r="AF231" s="118"/>
      <c r="AG231" s="118"/>
      <c r="AH231" s="118"/>
      <c r="AI231" s="118"/>
      <c r="AJ231" s="118"/>
      <c r="AK231" s="118"/>
    </row>
    <row r="232" spans="1:37" ht="13.5" customHeight="1" x14ac:dyDescent="0.3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18"/>
      <c r="AD232" s="118"/>
      <c r="AE232" s="118"/>
      <c r="AF232" s="118"/>
      <c r="AG232" s="118"/>
      <c r="AH232" s="118"/>
      <c r="AI232" s="118"/>
      <c r="AJ232" s="118"/>
      <c r="AK232" s="118"/>
    </row>
    <row r="233" spans="1:37" ht="13.5" customHeight="1" x14ac:dyDescent="0.3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18"/>
      <c r="AD233" s="118"/>
      <c r="AE233" s="118"/>
      <c r="AF233" s="118"/>
      <c r="AG233" s="118"/>
      <c r="AH233" s="118"/>
      <c r="AI233" s="118"/>
      <c r="AJ233" s="118"/>
      <c r="AK233" s="118"/>
    </row>
    <row r="234" spans="1:37" ht="13.5" customHeight="1" x14ac:dyDescent="0.3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18"/>
      <c r="AD234" s="118"/>
      <c r="AE234" s="118"/>
      <c r="AF234" s="118"/>
      <c r="AG234" s="118"/>
      <c r="AH234" s="118"/>
      <c r="AI234" s="118"/>
      <c r="AJ234" s="118"/>
      <c r="AK234" s="118"/>
    </row>
    <row r="235" spans="1:37" ht="13.5" customHeight="1" x14ac:dyDescent="0.3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18"/>
      <c r="AD235" s="118"/>
      <c r="AE235" s="118"/>
      <c r="AF235" s="118"/>
      <c r="AG235" s="118"/>
      <c r="AH235" s="118"/>
      <c r="AI235" s="118"/>
      <c r="AJ235" s="118"/>
      <c r="AK235" s="118"/>
    </row>
    <row r="236" spans="1:37" ht="13.5" customHeight="1" x14ac:dyDescent="0.3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18"/>
      <c r="AD236" s="118"/>
      <c r="AE236" s="118"/>
      <c r="AF236" s="118"/>
      <c r="AG236" s="118"/>
      <c r="AH236" s="118"/>
      <c r="AI236" s="118"/>
      <c r="AJ236" s="118"/>
      <c r="AK236" s="118"/>
    </row>
    <row r="237" spans="1:37" ht="13.5" customHeight="1" x14ac:dyDescent="0.3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18"/>
      <c r="AD237" s="118"/>
      <c r="AE237" s="118"/>
      <c r="AF237" s="118"/>
      <c r="AG237" s="118"/>
      <c r="AH237" s="118"/>
      <c r="AI237" s="118"/>
      <c r="AJ237" s="118"/>
      <c r="AK237" s="118"/>
    </row>
    <row r="238" spans="1:37" ht="13.5" customHeight="1" x14ac:dyDescent="0.3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18"/>
      <c r="AD238" s="118"/>
      <c r="AE238" s="118"/>
      <c r="AF238" s="118"/>
      <c r="AG238" s="118"/>
      <c r="AH238" s="118"/>
      <c r="AI238" s="118"/>
      <c r="AJ238" s="118"/>
      <c r="AK238" s="118"/>
    </row>
    <row r="239" spans="1:37" ht="13.5" customHeight="1" x14ac:dyDescent="0.3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18"/>
      <c r="AD239" s="118"/>
      <c r="AE239" s="118"/>
      <c r="AF239" s="118"/>
      <c r="AG239" s="118"/>
      <c r="AH239" s="118"/>
      <c r="AI239" s="118"/>
      <c r="AJ239" s="118"/>
      <c r="AK239" s="118"/>
    </row>
    <row r="240" spans="1:37" ht="13.5" customHeight="1" x14ac:dyDescent="0.3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18"/>
      <c r="AD240" s="118"/>
      <c r="AE240" s="118"/>
      <c r="AF240" s="118"/>
      <c r="AG240" s="118"/>
      <c r="AH240" s="118"/>
      <c r="AI240" s="118"/>
      <c r="AJ240" s="118"/>
      <c r="AK240" s="118"/>
    </row>
    <row r="241" spans="1:37" ht="13.5" customHeight="1" x14ac:dyDescent="0.3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18"/>
      <c r="AD241" s="118"/>
      <c r="AE241" s="118"/>
      <c r="AF241" s="118"/>
      <c r="AG241" s="118"/>
      <c r="AH241" s="118"/>
      <c r="AI241" s="118"/>
      <c r="AJ241" s="118"/>
      <c r="AK241" s="118"/>
    </row>
    <row r="242" spans="1:37" ht="13.5" customHeight="1" x14ac:dyDescent="0.3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18"/>
      <c r="AD242" s="118"/>
      <c r="AE242" s="118"/>
      <c r="AF242" s="118"/>
      <c r="AG242" s="118"/>
      <c r="AH242" s="118"/>
      <c r="AI242" s="118"/>
      <c r="AJ242" s="118"/>
      <c r="AK242" s="118"/>
    </row>
    <row r="243" spans="1:37" ht="13.5" customHeight="1" x14ac:dyDescent="0.3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18"/>
      <c r="AD243" s="118"/>
      <c r="AE243" s="118"/>
      <c r="AF243" s="118"/>
      <c r="AG243" s="118"/>
      <c r="AH243" s="118"/>
      <c r="AI243" s="118"/>
      <c r="AJ243" s="118"/>
      <c r="AK243" s="118"/>
    </row>
    <row r="244" spans="1:37" ht="13.5" customHeight="1" x14ac:dyDescent="0.3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18"/>
      <c r="AD244" s="118"/>
      <c r="AE244" s="118"/>
      <c r="AF244" s="118"/>
      <c r="AG244" s="118"/>
      <c r="AH244" s="118"/>
      <c r="AI244" s="118"/>
      <c r="AJ244" s="118"/>
      <c r="AK244" s="118"/>
    </row>
    <row r="245" spans="1:37" ht="13.5" customHeight="1" x14ac:dyDescent="0.3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18"/>
      <c r="AD245" s="118"/>
      <c r="AE245" s="118"/>
      <c r="AF245" s="118"/>
      <c r="AG245" s="118"/>
      <c r="AH245" s="118"/>
      <c r="AI245" s="118"/>
      <c r="AJ245" s="118"/>
      <c r="AK245" s="118"/>
    </row>
    <row r="246" spans="1:37" ht="13.5" customHeight="1" x14ac:dyDescent="0.3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18"/>
      <c r="AD246" s="118"/>
      <c r="AE246" s="118"/>
      <c r="AF246" s="118"/>
      <c r="AG246" s="118"/>
      <c r="AH246" s="118"/>
      <c r="AI246" s="118"/>
      <c r="AJ246" s="118"/>
      <c r="AK246" s="118"/>
    </row>
    <row r="247" spans="1:37" ht="13.5" customHeight="1" x14ac:dyDescent="0.3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18"/>
      <c r="AD247" s="118"/>
      <c r="AE247" s="118"/>
      <c r="AF247" s="118"/>
      <c r="AG247" s="118"/>
      <c r="AH247" s="118"/>
      <c r="AI247" s="118"/>
      <c r="AJ247" s="118"/>
      <c r="AK247" s="118"/>
    </row>
    <row r="248" spans="1:37" ht="13.5" customHeight="1" x14ac:dyDescent="0.3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18"/>
      <c r="AD248" s="118"/>
      <c r="AE248" s="118"/>
      <c r="AF248" s="118"/>
      <c r="AG248" s="118"/>
      <c r="AH248" s="118"/>
      <c r="AI248" s="118"/>
      <c r="AJ248" s="118"/>
      <c r="AK248" s="118"/>
    </row>
    <row r="249" spans="1:37" ht="13.5" customHeight="1" x14ac:dyDescent="0.3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18"/>
      <c r="AD249" s="118"/>
      <c r="AE249" s="118"/>
      <c r="AF249" s="118"/>
      <c r="AG249" s="118"/>
      <c r="AH249" s="118"/>
      <c r="AI249" s="118"/>
      <c r="AJ249" s="118"/>
      <c r="AK249" s="118"/>
    </row>
    <row r="250" spans="1:37" ht="13.5" customHeight="1" x14ac:dyDescent="0.3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18"/>
      <c r="AD250" s="118"/>
      <c r="AE250" s="118"/>
      <c r="AF250" s="118"/>
      <c r="AG250" s="118"/>
      <c r="AH250" s="118"/>
      <c r="AI250" s="118"/>
      <c r="AJ250" s="118"/>
      <c r="AK250" s="118"/>
    </row>
    <row r="251" spans="1:37" ht="13.5" customHeight="1" x14ac:dyDescent="0.3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18"/>
      <c r="AD251" s="118"/>
      <c r="AE251" s="118"/>
      <c r="AF251" s="118"/>
      <c r="AG251" s="118"/>
      <c r="AH251" s="118"/>
      <c r="AI251" s="118"/>
      <c r="AJ251" s="118"/>
      <c r="AK251" s="118"/>
    </row>
    <row r="252" spans="1:37" ht="13.5" customHeight="1" x14ac:dyDescent="0.3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18"/>
      <c r="AD252" s="118"/>
      <c r="AE252" s="118"/>
      <c r="AF252" s="118"/>
      <c r="AG252" s="118"/>
      <c r="AH252" s="118"/>
      <c r="AI252" s="118"/>
      <c r="AJ252" s="118"/>
      <c r="AK252" s="118"/>
    </row>
    <row r="253" spans="1:37" ht="13.5" customHeight="1" x14ac:dyDescent="0.3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18"/>
      <c r="AD253" s="118"/>
      <c r="AE253" s="118"/>
      <c r="AF253" s="118"/>
      <c r="AG253" s="118"/>
      <c r="AH253" s="118"/>
      <c r="AI253" s="118"/>
      <c r="AJ253" s="118"/>
      <c r="AK253" s="118"/>
    </row>
    <row r="254" spans="1:37" ht="13.5" customHeight="1" x14ac:dyDescent="0.3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18"/>
      <c r="AD254" s="118"/>
      <c r="AE254" s="118"/>
      <c r="AF254" s="118"/>
      <c r="AG254" s="118"/>
      <c r="AH254" s="118"/>
      <c r="AI254" s="118"/>
      <c r="AJ254" s="118"/>
      <c r="AK254" s="118"/>
    </row>
    <row r="255" spans="1:37" ht="13.5" customHeight="1" x14ac:dyDescent="0.3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18"/>
      <c r="AD255" s="118"/>
      <c r="AE255" s="118"/>
      <c r="AF255" s="118"/>
      <c r="AG255" s="118"/>
      <c r="AH255" s="118"/>
      <c r="AI255" s="118"/>
      <c r="AJ255" s="118"/>
      <c r="AK255" s="118"/>
    </row>
    <row r="256" spans="1:37" ht="13.5" customHeight="1" x14ac:dyDescent="0.3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18"/>
      <c r="AD256" s="118"/>
      <c r="AE256" s="118"/>
      <c r="AF256" s="118"/>
      <c r="AG256" s="118"/>
      <c r="AH256" s="118"/>
      <c r="AI256" s="118"/>
      <c r="AJ256" s="118"/>
      <c r="AK256" s="118"/>
    </row>
    <row r="257" spans="1:37" ht="13.5" customHeight="1" x14ac:dyDescent="0.3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18"/>
      <c r="AD257" s="118"/>
      <c r="AE257" s="118"/>
      <c r="AF257" s="118"/>
      <c r="AG257" s="118"/>
      <c r="AH257" s="118"/>
      <c r="AI257" s="118"/>
      <c r="AJ257" s="118"/>
      <c r="AK257" s="118"/>
    </row>
    <row r="258" spans="1:37" ht="13.5" customHeight="1" x14ac:dyDescent="0.3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18"/>
      <c r="AD258" s="118"/>
      <c r="AE258" s="118"/>
      <c r="AF258" s="118"/>
      <c r="AG258" s="118"/>
      <c r="AH258" s="118"/>
      <c r="AI258" s="118"/>
      <c r="AJ258" s="118"/>
      <c r="AK258" s="118"/>
    </row>
    <row r="259" spans="1:37" ht="13.5" customHeight="1" x14ac:dyDescent="0.3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18"/>
      <c r="AD259" s="118"/>
      <c r="AE259" s="118"/>
      <c r="AF259" s="118"/>
      <c r="AG259" s="118"/>
      <c r="AH259" s="118"/>
      <c r="AI259" s="118"/>
      <c r="AJ259" s="118"/>
      <c r="AK259" s="118"/>
    </row>
    <row r="260" spans="1:37" ht="13.5" customHeight="1" x14ac:dyDescent="0.3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18"/>
      <c r="AD260" s="118"/>
      <c r="AE260" s="118"/>
      <c r="AF260" s="118"/>
      <c r="AG260" s="118"/>
      <c r="AH260" s="118"/>
      <c r="AI260" s="118"/>
      <c r="AJ260" s="118"/>
      <c r="AK260" s="118"/>
    </row>
    <row r="261" spans="1:37" ht="13.5" customHeight="1" x14ac:dyDescent="0.3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18"/>
      <c r="AD261" s="118"/>
      <c r="AE261" s="118"/>
      <c r="AF261" s="118"/>
      <c r="AG261" s="118"/>
      <c r="AH261" s="118"/>
      <c r="AI261" s="118"/>
      <c r="AJ261" s="118"/>
      <c r="AK261" s="118"/>
    </row>
    <row r="262" spans="1:37" ht="13.5" customHeight="1" x14ac:dyDescent="0.3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18"/>
      <c r="AD262" s="118"/>
      <c r="AE262" s="118"/>
      <c r="AF262" s="118"/>
      <c r="AG262" s="118"/>
      <c r="AH262" s="118"/>
      <c r="AI262" s="118"/>
      <c r="AJ262" s="118"/>
      <c r="AK262" s="118"/>
    </row>
    <row r="263" spans="1:37" ht="13.5" customHeight="1" x14ac:dyDescent="0.3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18"/>
      <c r="AD263" s="118"/>
      <c r="AE263" s="118"/>
      <c r="AF263" s="118"/>
      <c r="AG263" s="118"/>
      <c r="AH263" s="118"/>
      <c r="AI263" s="118"/>
      <c r="AJ263" s="118"/>
      <c r="AK263" s="118"/>
    </row>
    <row r="264" spans="1:37" ht="13.5" customHeight="1" x14ac:dyDescent="0.3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18"/>
      <c r="AD264" s="118"/>
      <c r="AE264" s="118"/>
      <c r="AF264" s="118"/>
      <c r="AG264" s="118"/>
      <c r="AH264" s="118"/>
      <c r="AI264" s="118"/>
      <c r="AJ264" s="118"/>
      <c r="AK264" s="118"/>
    </row>
    <row r="265" spans="1:37" ht="13.5" customHeight="1" x14ac:dyDescent="0.3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18"/>
      <c r="AD265" s="118"/>
      <c r="AE265" s="118"/>
      <c r="AF265" s="118"/>
      <c r="AG265" s="118"/>
      <c r="AH265" s="118"/>
      <c r="AI265" s="118"/>
      <c r="AJ265" s="118"/>
      <c r="AK265" s="118"/>
    </row>
    <row r="266" spans="1:37" ht="13.5" customHeight="1" x14ac:dyDescent="0.3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18"/>
      <c r="AD266" s="118"/>
      <c r="AE266" s="118"/>
      <c r="AF266" s="118"/>
      <c r="AG266" s="118"/>
      <c r="AH266" s="118"/>
      <c r="AI266" s="118"/>
      <c r="AJ266" s="118"/>
      <c r="AK266" s="118"/>
    </row>
    <row r="267" spans="1:37" ht="13.5" customHeight="1" x14ac:dyDescent="0.3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18"/>
      <c r="AD267" s="118"/>
      <c r="AE267" s="118"/>
      <c r="AF267" s="118"/>
      <c r="AG267" s="118"/>
      <c r="AH267" s="118"/>
      <c r="AI267" s="118"/>
      <c r="AJ267" s="118"/>
      <c r="AK267" s="118"/>
    </row>
    <row r="268" spans="1:37" ht="13.5" customHeight="1" x14ac:dyDescent="0.3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18"/>
      <c r="AD268" s="118"/>
      <c r="AE268" s="118"/>
      <c r="AF268" s="118"/>
      <c r="AG268" s="118"/>
      <c r="AH268" s="118"/>
      <c r="AI268" s="118"/>
      <c r="AJ268" s="118"/>
      <c r="AK268" s="118"/>
    </row>
    <row r="269" spans="1:37" ht="13.5" customHeight="1" x14ac:dyDescent="0.3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18"/>
      <c r="AD269" s="118"/>
      <c r="AE269" s="118"/>
      <c r="AF269" s="118"/>
      <c r="AG269" s="118"/>
      <c r="AH269" s="118"/>
      <c r="AI269" s="118"/>
      <c r="AJ269" s="118"/>
      <c r="AK269" s="118"/>
    </row>
    <row r="270" spans="1:37" ht="13.5" customHeight="1" x14ac:dyDescent="0.3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18"/>
      <c r="AD270" s="118"/>
      <c r="AE270" s="118"/>
      <c r="AF270" s="118"/>
      <c r="AG270" s="118"/>
      <c r="AH270" s="118"/>
      <c r="AI270" s="118"/>
      <c r="AJ270" s="118"/>
      <c r="AK270" s="118"/>
    </row>
    <row r="271" spans="1:37" ht="13.5" customHeight="1" x14ac:dyDescent="0.3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18"/>
      <c r="AD271" s="118"/>
      <c r="AE271" s="118"/>
      <c r="AF271" s="118"/>
      <c r="AG271" s="118"/>
      <c r="AH271" s="118"/>
      <c r="AI271" s="118"/>
      <c r="AJ271" s="118"/>
      <c r="AK271" s="118"/>
    </row>
    <row r="272" spans="1:37" ht="13.5" customHeight="1" x14ac:dyDescent="0.3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18"/>
      <c r="AD272" s="118"/>
      <c r="AE272" s="118"/>
      <c r="AF272" s="118"/>
      <c r="AG272" s="118"/>
      <c r="AH272" s="118"/>
      <c r="AI272" s="118"/>
      <c r="AJ272" s="118"/>
      <c r="AK272" s="118"/>
    </row>
    <row r="273" spans="1:37" ht="13.5" customHeight="1" x14ac:dyDescent="0.3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18"/>
      <c r="AD273" s="118"/>
      <c r="AE273" s="118"/>
      <c r="AF273" s="118"/>
      <c r="AG273" s="118"/>
      <c r="AH273" s="118"/>
      <c r="AI273" s="118"/>
      <c r="AJ273" s="118"/>
      <c r="AK273" s="118"/>
    </row>
    <row r="274" spans="1:37" ht="13.5" customHeight="1" x14ac:dyDescent="0.3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18"/>
      <c r="AD274" s="118"/>
      <c r="AE274" s="118"/>
      <c r="AF274" s="118"/>
      <c r="AG274" s="118"/>
      <c r="AH274" s="118"/>
      <c r="AI274" s="118"/>
      <c r="AJ274" s="118"/>
      <c r="AK274" s="118"/>
    </row>
    <row r="275" spans="1:37" ht="13.5" customHeight="1" x14ac:dyDescent="0.3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18"/>
      <c r="AD275" s="118"/>
      <c r="AE275" s="118"/>
      <c r="AF275" s="118"/>
      <c r="AG275" s="118"/>
      <c r="AH275" s="118"/>
      <c r="AI275" s="118"/>
      <c r="AJ275" s="118"/>
      <c r="AK275" s="118"/>
    </row>
    <row r="276" spans="1:37" ht="13.5" customHeight="1" x14ac:dyDescent="0.3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18"/>
      <c r="AD276" s="118"/>
      <c r="AE276" s="118"/>
      <c r="AF276" s="118"/>
      <c r="AG276" s="118"/>
      <c r="AH276" s="118"/>
      <c r="AI276" s="118"/>
      <c r="AJ276" s="118"/>
      <c r="AK276" s="118"/>
    </row>
    <row r="277" spans="1:37" ht="13.5" customHeight="1" x14ac:dyDescent="0.3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18"/>
      <c r="AD277" s="118"/>
      <c r="AE277" s="118"/>
      <c r="AF277" s="118"/>
      <c r="AG277" s="118"/>
      <c r="AH277" s="118"/>
      <c r="AI277" s="118"/>
      <c r="AJ277" s="118"/>
      <c r="AK277" s="118"/>
    </row>
    <row r="278" spans="1:37" ht="13.5" customHeight="1" x14ac:dyDescent="0.3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18"/>
      <c r="AD278" s="118"/>
      <c r="AE278" s="118"/>
      <c r="AF278" s="118"/>
      <c r="AG278" s="118"/>
      <c r="AH278" s="118"/>
      <c r="AI278" s="118"/>
      <c r="AJ278" s="118"/>
      <c r="AK278" s="118"/>
    </row>
    <row r="279" spans="1:37" ht="13.5" customHeight="1" x14ac:dyDescent="0.3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18"/>
      <c r="AD279" s="118"/>
      <c r="AE279" s="118"/>
      <c r="AF279" s="118"/>
      <c r="AG279" s="118"/>
      <c r="AH279" s="118"/>
      <c r="AI279" s="118"/>
      <c r="AJ279" s="118"/>
      <c r="AK279" s="118"/>
    </row>
    <row r="280" spans="1:37" ht="13.5" customHeight="1" x14ac:dyDescent="0.3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18"/>
      <c r="AD280" s="118"/>
      <c r="AE280" s="118"/>
      <c r="AF280" s="118"/>
      <c r="AG280" s="118"/>
      <c r="AH280" s="118"/>
      <c r="AI280" s="118"/>
      <c r="AJ280" s="118"/>
      <c r="AK280" s="118"/>
    </row>
    <row r="281" spans="1:37" ht="13.5" customHeight="1" x14ac:dyDescent="0.3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18"/>
      <c r="AD281" s="118"/>
      <c r="AE281" s="118"/>
      <c r="AF281" s="118"/>
      <c r="AG281" s="118"/>
      <c r="AH281" s="118"/>
      <c r="AI281" s="118"/>
      <c r="AJ281" s="118"/>
      <c r="AK281" s="118"/>
    </row>
    <row r="282" spans="1:37" ht="13.5" customHeight="1" x14ac:dyDescent="0.3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18"/>
      <c r="AD282" s="118"/>
      <c r="AE282" s="118"/>
      <c r="AF282" s="118"/>
      <c r="AG282" s="118"/>
      <c r="AH282" s="118"/>
      <c r="AI282" s="118"/>
      <c r="AJ282" s="118"/>
      <c r="AK282" s="118"/>
    </row>
    <row r="283" spans="1:37" ht="13.5" customHeight="1" x14ac:dyDescent="0.3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18"/>
      <c r="AD283" s="118"/>
      <c r="AE283" s="118"/>
      <c r="AF283" s="118"/>
      <c r="AG283" s="118"/>
      <c r="AH283" s="118"/>
      <c r="AI283" s="118"/>
      <c r="AJ283" s="118"/>
      <c r="AK283" s="118"/>
    </row>
    <row r="284" spans="1:37" ht="13.5" customHeight="1" x14ac:dyDescent="0.3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18"/>
      <c r="AD284" s="118"/>
      <c r="AE284" s="118"/>
      <c r="AF284" s="118"/>
      <c r="AG284" s="118"/>
      <c r="AH284" s="118"/>
      <c r="AI284" s="118"/>
      <c r="AJ284" s="118"/>
      <c r="AK284" s="118"/>
    </row>
    <row r="285" spans="1:37" ht="13.5" customHeight="1" x14ac:dyDescent="0.3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18"/>
      <c r="AD285" s="118"/>
      <c r="AE285" s="118"/>
      <c r="AF285" s="118"/>
      <c r="AG285" s="118"/>
      <c r="AH285" s="118"/>
      <c r="AI285" s="118"/>
      <c r="AJ285" s="118"/>
      <c r="AK285" s="118"/>
    </row>
    <row r="286" spans="1:37" ht="13.5" customHeight="1" x14ac:dyDescent="0.3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18"/>
      <c r="AD286" s="118"/>
      <c r="AE286" s="118"/>
      <c r="AF286" s="118"/>
      <c r="AG286" s="118"/>
      <c r="AH286" s="118"/>
      <c r="AI286" s="118"/>
      <c r="AJ286" s="118"/>
      <c r="AK286" s="118"/>
    </row>
    <row r="287" spans="1:37" ht="13.5" customHeight="1" x14ac:dyDescent="0.3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18"/>
      <c r="AD287" s="118"/>
      <c r="AE287" s="118"/>
      <c r="AF287" s="118"/>
      <c r="AG287" s="118"/>
      <c r="AH287" s="118"/>
      <c r="AI287" s="118"/>
      <c r="AJ287" s="118"/>
      <c r="AK287" s="118"/>
    </row>
    <row r="288" spans="1:37" ht="13.5" customHeight="1" x14ac:dyDescent="0.3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18"/>
      <c r="AD288" s="118"/>
      <c r="AE288" s="118"/>
      <c r="AF288" s="118"/>
      <c r="AG288" s="118"/>
      <c r="AH288" s="118"/>
      <c r="AI288" s="118"/>
      <c r="AJ288" s="118"/>
      <c r="AK288" s="118"/>
    </row>
    <row r="289" spans="1:37" ht="13.5" customHeight="1" x14ac:dyDescent="0.3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18"/>
      <c r="AD289" s="118"/>
      <c r="AE289" s="118"/>
      <c r="AF289" s="118"/>
      <c r="AG289" s="118"/>
      <c r="AH289" s="118"/>
      <c r="AI289" s="118"/>
      <c r="AJ289" s="118"/>
      <c r="AK289" s="118"/>
    </row>
    <row r="290" spans="1:37" ht="13.5" customHeight="1" x14ac:dyDescent="0.3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18"/>
      <c r="AD290" s="118"/>
      <c r="AE290" s="118"/>
      <c r="AF290" s="118"/>
      <c r="AG290" s="118"/>
      <c r="AH290" s="118"/>
      <c r="AI290" s="118"/>
      <c r="AJ290" s="118"/>
      <c r="AK290" s="118"/>
    </row>
    <row r="291" spans="1:37" ht="13.5" customHeight="1" x14ac:dyDescent="0.3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18"/>
      <c r="AD291" s="118"/>
      <c r="AE291" s="118"/>
      <c r="AF291" s="118"/>
      <c r="AG291" s="118"/>
      <c r="AH291" s="118"/>
      <c r="AI291" s="118"/>
      <c r="AJ291" s="118"/>
      <c r="AK291" s="118"/>
    </row>
    <row r="292" spans="1:37" ht="13.5" customHeight="1" x14ac:dyDescent="0.3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18"/>
      <c r="AD292" s="118"/>
      <c r="AE292" s="118"/>
      <c r="AF292" s="118"/>
      <c r="AG292" s="118"/>
      <c r="AH292" s="118"/>
      <c r="AI292" s="118"/>
      <c r="AJ292" s="118"/>
      <c r="AK292" s="118"/>
    </row>
    <row r="293" spans="1:37" ht="13.5" customHeight="1" x14ac:dyDescent="0.3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18"/>
      <c r="AD293" s="118"/>
      <c r="AE293" s="118"/>
      <c r="AF293" s="118"/>
      <c r="AG293" s="118"/>
      <c r="AH293" s="118"/>
      <c r="AI293" s="118"/>
      <c r="AJ293" s="118"/>
      <c r="AK293" s="118"/>
    </row>
    <row r="294" spans="1:37" ht="13.5" customHeight="1" x14ac:dyDescent="0.3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18"/>
      <c r="AD294" s="118"/>
      <c r="AE294" s="118"/>
      <c r="AF294" s="118"/>
      <c r="AG294" s="118"/>
      <c r="AH294" s="118"/>
      <c r="AI294" s="118"/>
      <c r="AJ294" s="118"/>
      <c r="AK294" s="118"/>
    </row>
    <row r="295" spans="1:37" ht="13.5" customHeight="1" x14ac:dyDescent="0.3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18"/>
      <c r="AD295" s="118"/>
      <c r="AE295" s="118"/>
      <c r="AF295" s="118"/>
      <c r="AG295" s="118"/>
      <c r="AH295" s="118"/>
      <c r="AI295" s="118"/>
      <c r="AJ295" s="118"/>
      <c r="AK295" s="118"/>
    </row>
    <row r="296" spans="1:37" ht="13.5" customHeight="1" x14ac:dyDescent="0.3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18"/>
      <c r="AD296" s="118"/>
      <c r="AE296" s="118"/>
      <c r="AF296" s="118"/>
      <c r="AG296" s="118"/>
      <c r="AH296" s="118"/>
      <c r="AI296" s="118"/>
      <c r="AJ296" s="118"/>
      <c r="AK296" s="118"/>
    </row>
    <row r="297" spans="1:37" ht="13.5" customHeight="1" x14ac:dyDescent="0.3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18"/>
      <c r="AD297" s="118"/>
      <c r="AE297" s="118"/>
      <c r="AF297" s="118"/>
      <c r="AG297" s="118"/>
      <c r="AH297" s="118"/>
      <c r="AI297" s="118"/>
      <c r="AJ297" s="118"/>
      <c r="AK297" s="118"/>
    </row>
    <row r="298" spans="1:37" ht="13.5" customHeight="1" x14ac:dyDescent="0.3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18"/>
      <c r="AD298" s="118"/>
      <c r="AE298" s="118"/>
      <c r="AF298" s="118"/>
      <c r="AG298" s="118"/>
      <c r="AH298" s="118"/>
      <c r="AI298" s="118"/>
      <c r="AJ298" s="118"/>
      <c r="AK298" s="118"/>
    </row>
    <row r="299" spans="1:37" ht="13.5" customHeight="1" x14ac:dyDescent="0.3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18"/>
      <c r="AD299" s="118"/>
      <c r="AE299" s="118"/>
      <c r="AF299" s="118"/>
      <c r="AG299" s="118"/>
      <c r="AH299" s="118"/>
      <c r="AI299" s="118"/>
      <c r="AJ299" s="118"/>
      <c r="AK299" s="118"/>
    </row>
    <row r="300" spans="1:37" ht="13.5" customHeight="1" x14ac:dyDescent="0.3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18"/>
      <c r="AD300" s="118"/>
      <c r="AE300" s="118"/>
      <c r="AF300" s="118"/>
      <c r="AG300" s="118"/>
      <c r="AH300" s="118"/>
      <c r="AI300" s="118"/>
      <c r="AJ300" s="118"/>
      <c r="AK300" s="118"/>
    </row>
    <row r="301" spans="1:37" ht="13.5" customHeight="1" x14ac:dyDescent="0.3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18"/>
      <c r="AD301" s="118"/>
      <c r="AE301" s="118"/>
      <c r="AF301" s="118"/>
      <c r="AG301" s="118"/>
      <c r="AH301" s="118"/>
      <c r="AI301" s="118"/>
      <c r="AJ301" s="118"/>
      <c r="AK301" s="118"/>
    </row>
    <row r="302" spans="1:37" ht="13.5" customHeight="1" x14ac:dyDescent="0.3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18"/>
      <c r="AD302" s="118"/>
      <c r="AE302" s="118"/>
      <c r="AF302" s="118"/>
      <c r="AG302" s="118"/>
      <c r="AH302" s="118"/>
      <c r="AI302" s="118"/>
      <c r="AJ302" s="118"/>
      <c r="AK302" s="118"/>
    </row>
    <row r="303" spans="1:37" ht="13.5" customHeight="1" x14ac:dyDescent="0.3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18"/>
      <c r="AD303" s="118"/>
      <c r="AE303" s="118"/>
      <c r="AF303" s="118"/>
      <c r="AG303" s="118"/>
      <c r="AH303" s="118"/>
      <c r="AI303" s="118"/>
      <c r="AJ303" s="118"/>
      <c r="AK303" s="118"/>
    </row>
    <row r="304" spans="1:37" ht="13.5" customHeight="1" x14ac:dyDescent="0.3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18"/>
      <c r="AD304" s="118"/>
      <c r="AE304" s="118"/>
      <c r="AF304" s="118"/>
      <c r="AG304" s="118"/>
      <c r="AH304" s="118"/>
      <c r="AI304" s="118"/>
      <c r="AJ304" s="118"/>
      <c r="AK304" s="118"/>
    </row>
    <row r="305" spans="1:37" ht="13.5" customHeight="1" x14ac:dyDescent="0.3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18"/>
      <c r="AD305" s="118"/>
      <c r="AE305" s="118"/>
      <c r="AF305" s="118"/>
      <c r="AG305" s="118"/>
      <c r="AH305" s="118"/>
      <c r="AI305" s="118"/>
      <c r="AJ305" s="118"/>
      <c r="AK305" s="118"/>
    </row>
    <row r="306" spans="1:37" ht="13.5" customHeight="1" x14ac:dyDescent="0.3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18"/>
      <c r="AD306" s="118"/>
      <c r="AE306" s="118"/>
      <c r="AF306" s="118"/>
      <c r="AG306" s="118"/>
      <c r="AH306" s="118"/>
      <c r="AI306" s="118"/>
      <c r="AJ306" s="118"/>
      <c r="AK306" s="118"/>
    </row>
    <row r="307" spans="1:37" ht="13.5" customHeight="1" x14ac:dyDescent="0.3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18"/>
      <c r="AD307" s="118"/>
      <c r="AE307" s="118"/>
      <c r="AF307" s="118"/>
      <c r="AG307" s="118"/>
      <c r="AH307" s="118"/>
      <c r="AI307" s="118"/>
      <c r="AJ307" s="118"/>
      <c r="AK307" s="118"/>
    </row>
    <row r="308" spans="1:37" ht="13.5" customHeight="1" x14ac:dyDescent="0.3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18"/>
      <c r="AD308" s="118"/>
      <c r="AE308" s="118"/>
      <c r="AF308" s="118"/>
      <c r="AG308" s="118"/>
      <c r="AH308" s="118"/>
      <c r="AI308" s="118"/>
      <c r="AJ308" s="118"/>
      <c r="AK308" s="118"/>
    </row>
    <row r="309" spans="1:37" ht="13.5" customHeight="1" x14ac:dyDescent="0.3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18"/>
      <c r="AD309" s="118"/>
      <c r="AE309" s="118"/>
      <c r="AF309" s="118"/>
      <c r="AG309" s="118"/>
      <c r="AH309" s="118"/>
      <c r="AI309" s="118"/>
      <c r="AJ309" s="118"/>
      <c r="AK309" s="118"/>
    </row>
    <row r="310" spans="1:37" ht="13.5" customHeight="1" x14ac:dyDescent="0.3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18"/>
      <c r="AD310" s="118"/>
      <c r="AE310" s="118"/>
      <c r="AF310" s="118"/>
      <c r="AG310" s="118"/>
      <c r="AH310" s="118"/>
      <c r="AI310" s="118"/>
      <c r="AJ310" s="118"/>
      <c r="AK310" s="118"/>
    </row>
    <row r="311" spans="1:37" ht="13.5" customHeight="1" x14ac:dyDescent="0.3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18"/>
      <c r="AD311" s="118"/>
      <c r="AE311" s="118"/>
      <c r="AF311" s="118"/>
      <c r="AG311" s="118"/>
      <c r="AH311" s="118"/>
      <c r="AI311" s="118"/>
      <c r="AJ311" s="118"/>
      <c r="AK311" s="118"/>
    </row>
    <row r="312" spans="1:37" ht="13.5" customHeight="1" x14ac:dyDescent="0.3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18"/>
      <c r="AD312" s="118"/>
      <c r="AE312" s="118"/>
      <c r="AF312" s="118"/>
      <c r="AG312" s="118"/>
      <c r="AH312" s="118"/>
      <c r="AI312" s="118"/>
      <c r="AJ312" s="118"/>
      <c r="AK312" s="118"/>
    </row>
    <row r="313" spans="1:37" ht="13.5" customHeight="1" x14ac:dyDescent="0.3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18"/>
      <c r="AD313" s="118"/>
      <c r="AE313" s="118"/>
      <c r="AF313" s="118"/>
      <c r="AG313" s="118"/>
      <c r="AH313" s="118"/>
      <c r="AI313" s="118"/>
      <c r="AJ313" s="118"/>
      <c r="AK313" s="118"/>
    </row>
    <row r="314" spans="1:37" ht="13.5" customHeight="1" x14ac:dyDescent="0.3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18"/>
      <c r="AD314" s="118"/>
      <c r="AE314" s="118"/>
      <c r="AF314" s="118"/>
      <c r="AG314" s="118"/>
      <c r="AH314" s="118"/>
      <c r="AI314" s="118"/>
      <c r="AJ314" s="118"/>
      <c r="AK314" s="118"/>
    </row>
    <row r="315" spans="1:37" ht="13.5" customHeight="1" x14ac:dyDescent="0.3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18"/>
      <c r="AD315" s="118"/>
      <c r="AE315" s="118"/>
      <c r="AF315" s="118"/>
      <c r="AG315" s="118"/>
      <c r="AH315" s="118"/>
      <c r="AI315" s="118"/>
      <c r="AJ315" s="118"/>
      <c r="AK315" s="118"/>
    </row>
    <row r="316" spans="1:37" ht="13.5" customHeight="1" x14ac:dyDescent="0.3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18"/>
      <c r="AD316" s="118"/>
      <c r="AE316" s="118"/>
      <c r="AF316" s="118"/>
      <c r="AG316" s="118"/>
      <c r="AH316" s="118"/>
      <c r="AI316" s="118"/>
      <c r="AJ316" s="118"/>
      <c r="AK316" s="118"/>
    </row>
    <row r="317" spans="1:37" ht="13.5" customHeight="1" x14ac:dyDescent="0.3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18"/>
      <c r="AD317" s="118"/>
      <c r="AE317" s="118"/>
      <c r="AF317" s="118"/>
      <c r="AG317" s="118"/>
      <c r="AH317" s="118"/>
      <c r="AI317" s="118"/>
      <c r="AJ317" s="118"/>
      <c r="AK317" s="118"/>
    </row>
    <row r="318" spans="1:37" ht="13.5" customHeight="1" x14ac:dyDescent="0.3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18"/>
      <c r="AD318" s="118"/>
      <c r="AE318" s="118"/>
      <c r="AF318" s="118"/>
      <c r="AG318" s="118"/>
      <c r="AH318" s="118"/>
      <c r="AI318" s="118"/>
      <c r="AJ318" s="118"/>
      <c r="AK318" s="118"/>
    </row>
    <row r="319" spans="1:37" ht="13.5" customHeight="1" x14ac:dyDescent="0.3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18"/>
      <c r="AD319" s="118"/>
      <c r="AE319" s="118"/>
      <c r="AF319" s="118"/>
      <c r="AG319" s="118"/>
      <c r="AH319" s="118"/>
      <c r="AI319" s="118"/>
      <c r="AJ319" s="118"/>
      <c r="AK319" s="118"/>
    </row>
    <row r="320" spans="1:37" ht="13.5" customHeight="1" x14ac:dyDescent="0.3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18"/>
      <c r="AD320" s="118"/>
      <c r="AE320" s="118"/>
      <c r="AF320" s="118"/>
      <c r="AG320" s="118"/>
      <c r="AH320" s="118"/>
      <c r="AI320" s="118"/>
      <c r="AJ320" s="118"/>
      <c r="AK320" s="118"/>
    </row>
    <row r="321" spans="1:37" ht="13.5" customHeight="1" x14ac:dyDescent="0.3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18"/>
      <c r="AD321" s="118"/>
      <c r="AE321" s="118"/>
      <c r="AF321" s="118"/>
      <c r="AG321" s="118"/>
      <c r="AH321" s="118"/>
      <c r="AI321" s="118"/>
      <c r="AJ321" s="118"/>
      <c r="AK321" s="118"/>
    </row>
    <row r="322" spans="1:37" ht="13.5" customHeight="1" x14ac:dyDescent="0.3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18"/>
      <c r="AD322" s="118"/>
      <c r="AE322" s="118"/>
      <c r="AF322" s="118"/>
      <c r="AG322" s="118"/>
      <c r="AH322" s="118"/>
      <c r="AI322" s="118"/>
      <c r="AJ322" s="118"/>
      <c r="AK322" s="118"/>
    </row>
    <row r="323" spans="1:37" ht="13.5" customHeight="1" x14ac:dyDescent="0.3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18"/>
      <c r="AD323" s="118"/>
      <c r="AE323" s="118"/>
      <c r="AF323" s="118"/>
      <c r="AG323" s="118"/>
      <c r="AH323" s="118"/>
      <c r="AI323" s="118"/>
      <c r="AJ323" s="118"/>
      <c r="AK323" s="118"/>
    </row>
    <row r="324" spans="1:37" ht="13.5" customHeight="1" x14ac:dyDescent="0.3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18"/>
      <c r="AD324" s="118"/>
      <c r="AE324" s="118"/>
      <c r="AF324" s="118"/>
      <c r="AG324" s="118"/>
      <c r="AH324" s="118"/>
      <c r="AI324" s="118"/>
      <c r="AJ324" s="118"/>
      <c r="AK324" s="118"/>
    </row>
    <row r="325" spans="1:37" ht="13.5" customHeight="1" x14ac:dyDescent="0.3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18"/>
      <c r="AD325" s="118"/>
      <c r="AE325" s="118"/>
      <c r="AF325" s="118"/>
      <c r="AG325" s="118"/>
      <c r="AH325" s="118"/>
      <c r="AI325" s="118"/>
      <c r="AJ325" s="118"/>
      <c r="AK325" s="118"/>
    </row>
    <row r="326" spans="1:37" ht="13.5" customHeight="1" x14ac:dyDescent="0.3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18"/>
      <c r="AD326" s="118"/>
      <c r="AE326" s="118"/>
      <c r="AF326" s="118"/>
      <c r="AG326" s="118"/>
      <c r="AH326" s="118"/>
      <c r="AI326" s="118"/>
      <c r="AJ326" s="118"/>
      <c r="AK326" s="118"/>
    </row>
    <row r="327" spans="1:37" ht="13.5" customHeight="1" x14ac:dyDescent="0.3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18"/>
      <c r="AD327" s="118"/>
      <c r="AE327" s="118"/>
      <c r="AF327" s="118"/>
      <c r="AG327" s="118"/>
      <c r="AH327" s="118"/>
      <c r="AI327" s="118"/>
      <c r="AJ327" s="118"/>
      <c r="AK327" s="118"/>
    </row>
    <row r="328" spans="1:37" ht="13.5" customHeight="1" x14ac:dyDescent="0.3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18"/>
      <c r="AD328" s="118"/>
      <c r="AE328" s="118"/>
      <c r="AF328" s="118"/>
      <c r="AG328" s="118"/>
      <c r="AH328" s="118"/>
      <c r="AI328" s="118"/>
      <c r="AJ328" s="118"/>
      <c r="AK328" s="118"/>
    </row>
    <row r="329" spans="1:37" ht="13.5" customHeight="1" x14ac:dyDescent="0.3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18"/>
      <c r="AD329" s="118"/>
      <c r="AE329" s="118"/>
      <c r="AF329" s="118"/>
      <c r="AG329" s="118"/>
      <c r="AH329" s="118"/>
      <c r="AI329" s="118"/>
      <c r="AJ329" s="118"/>
      <c r="AK329" s="118"/>
    </row>
    <row r="330" spans="1:37" ht="13.5" customHeight="1" x14ac:dyDescent="0.3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18"/>
      <c r="AD330" s="118"/>
      <c r="AE330" s="118"/>
      <c r="AF330" s="118"/>
      <c r="AG330" s="118"/>
      <c r="AH330" s="118"/>
      <c r="AI330" s="118"/>
      <c r="AJ330" s="118"/>
      <c r="AK330" s="118"/>
    </row>
    <row r="331" spans="1:37" ht="13.5" customHeight="1" x14ac:dyDescent="0.3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18"/>
      <c r="AD331" s="118"/>
      <c r="AE331" s="118"/>
      <c r="AF331" s="118"/>
      <c r="AG331" s="118"/>
      <c r="AH331" s="118"/>
      <c r="AI331" s="118"/>
      <c r="AJ331" s="118"/>
      <c r="AK331" s="118"/>
    </row>
    <row r="332" spans="1:37" ht="13.5" customHeight="1" x14ac:dyDescent="0.3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18"/>
      <c r="AD332" s="118"/>
      <c r="AE332" s="118"/>
      <c r="AF332" s="118"/>
      <c r="AG332" s="118"/>
      <c r="AH332" s="118"/>
      <c r="AI332" s="118"/>
      <c r="AJ332" s="118"/>
      <c r="AK332" s="118"/>
    </row>
    <row r="333" spans="1:37" ht="13.5" customHeight="1" x14ac:dyDescent="0.3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18"/>
      <c r="AD333" s="118"/>
      <c r="AE333" s="118"/>
      <c r="AF333" s="118"/>
      <c r="AG333" s="118"/>
      <c r="AH333" s="118"/>
      <c r="AI333" s="118"/>
      <c r="AJ333" s="118"/>
      <c r="AK333" s="118"/>
    </row>
    <row r="334" spans="1:37" ht="13.5" customHeight="1" x14ac:dyDescent="0.3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18"/>
      <c r="AD334" s="118"/>
      <c r="AE334" s="118"/>
      <c r="AF334" s="118"/>
      <c r="AG334" s="118"/>
      <c r="AH334" s="118"/>
      <c r="AI334" s="118"/>
      <c r="AJ334" s="118"/>
      <c r="AK334" s="118"/>
    </row>
    <row r="335" spans="1:37" ht="13.5" customHeight="1" x14ac:dyDescent="0.3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18"/>
      <c r="AD335" s="118"/>
      <c r="AE335" s="118"/>
      <c r="AF335" s="118"/>
      <c r="AG335" s="118"/>
      <c r="AH335" s="118"/>
      <c r="AI335" s="118"/>
      <c r="AJ335" s="118"/>
      <c r="AK335" s="118"/>
    </row>
    <row r="336" spans="1:37" ht="13.5" customHeight="1" x14ac:dyDescent="0.3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18"/>
      <c r="AD336" s="118"/>
      <c r="AE336" s="118"/>
      <c r="AF336" s="118"/>
      <c r="AG336" s="118"/>
      <c r="AH336" s="118"/>
      <c r="AI336" s="118"/>
      <c r="AJ336" s="118"/>
      <c r="AK336" s="118"/>
    </row>
    <row r="337" spans="1:37" ht="13.5" customHeight="1" x14ac:dyDescent="0.3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18"/>
      <c r="AD337" s="118"/>
      <c r="AE337" s="118"/>
      <c r="AF337" s="118"/>
      <c r="AG337" s="118"/>
      <c r="AH337" s="118"/>
      <c r="AI337" s="118"/>
      <c r="AJ337" s="118"/>
      <c r="AK337" s="118"/>
    </row>
    <row r="338" spans="1:37" ht="13.5" customHeight="1" x14ac:dyDescent="0.3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18"/>
      <c r="AD338" s="118"/>
      <c r="AE338" s="118"/>
      <c r="AF338" s="118"/>
      <c r="AG338" s="118"/>
      <c r="AH338" s="118"/>
      <c r="AI338" s="118"/>
      <c r="AJ338" s="118"/>
      <c r="AK338" s="118"/>
    </row>
    <row r="339" spans="1:37" ht="13.5" customHeight="1" x14ac:dyDescent="0.3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18"/>
      <c r="AD339" s="118"/>
      <c r="AE339" s="118"/>
      <c r="AF339" s="118"/>
      <c r="AG339" s="118"/>
      <c r="AH339" s="118"/>
      <c r="AI339" s="118"/>
      <c r="AJ339" s="118"/>
      <c r="AK339" s="118"/>
    </row>
    <row r="340" spans="1:37" ht="13.5" customHeight="1" x14ac:dyDescent="0.3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18"/>
      <c r="AD340" s="118"/>
      <c r="AE340" s="118"/>
      <c r="AF340" s="118"/>
      <c r="AG340" s="118"/>
      <c r="AH340" s="118"/>
      <c r="AI340" s="118"/>
      <c r="AJ340" s="118"/>
      <c r="AK340" s="118"/>
    </row>
    <row r="341" spans="1:37" ht="13.5" customHeight="1" x14ac:dyDescent="0.3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18"/>
      <c r="AD341" s="118"/>
      <c r="AE341" s="118"/>
      <c r="AF341" s="118"/>
      <c r="AG341" s="118"/>
      <c r="AH341" s="118"/>
      <c r="AI341" s="118"/>
      <c r="AJ341" s="118"/>
      <c r="AK341" s="118"/>
    </row>
    <row r="342" spans="1:37" ht="13.5" customHeight="1" x14ac:dyDescent="0.3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18"/>
      <c r="AD342" s="118"/>
      <c r="AE342" s="118"/>
      <c r="AF342" s="118"/>
      <c r="AG342" s="118"/>
      <c r="AH342" s="118"/>
      <c r="AI342" s="118"/>
      <c r="AJ342" s="118"/>
      <c r="AK342" s="118"/>
    </row>
    <row r="343" spans="1:37" ht="13.5" customHeight="1" x14ac:dyDescent="0.3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18"/>
      <c r="AD343" s="118"/>
      <c r="AE343" s="118"/>
      <c r="AF343" s="118"/>
      <c r="AG343" s="118"/>
      <c r="AH343" s="118"/>
      <c r="AI343" s="118"/>
      <c r="AJ343" s="118"/>
      <c r="AK343" s="118"/>
    </row>
    <row r="344" spans="1:37" ht="13.5" customHeight="1" x14ac:dyDescent="0.3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18"/>
      <c r="AD344" s="118"/>
      <c r="AE344" s="118"/>
      <c r="AF344" s="118"/>
      <c r="AG344" s="118"/>
      <c r="AH344" s="118"/>
      <c r="AI344" s="118"/>
      <c r="AJ344" s="118"/>
      <c r="AK344" s="118"/>
    </row>
    <row r="345" spans="1:37" ht="13.5" customHeight="1" x14ac:dyDescent="0.3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18"/>
      <c r="AD345" s="118"/>
      <c r="AE345" s="118"/>
      <c r="AF345" s="118"/>
      <c r="AG345" s="118"/>
      <c r="AH345" s="118"/>
      <c r="AI345" s="118"/>
      <c r="AJ345" s="118"/>
      <c r="AK345" s="118"/>
    </row>
    <row r="346" spans="1:37" ht="13.5" customHeight="1" x14ac:dyDescent="0.3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18"/>
      <c r="AD346" s="118"/>
      <c r="AE346" s="118"/>
      <c r="AF346" s="118"/>
      <c r="AG346" s="118"/>
      <c r="AH346" s="118"/>
      <c r="AI346" s="118"/>
      <c r="AJ346" s="118"/>
      <c r="AK346" s="118"/>
    </row>
    <row r="347" spans="1:37" ht="13.5" customHeight="1" x14ac:dyDescent="0.3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18"/>
      <c r="AD347" s="118"/>
      <c r="AE347" s="118"/>
      <c r="AF347" s="118"/>
      <c r="AG347" s="118"/>
      <c r="AH347" s="118"/>
      <c r="AI347" s="118"/>
      <c r="AJ347" s="118"/>
      <c r="AK347" s="118"/>
    </row>
    <row r="348" spans="1:37" ht="13.5" customHeight="1" x14ac:dyDescent="0.3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18"/>
      <c r="AD348" s="118"/>
      <c r="AE348" s="118"/>
      <c r="AF348" s="118"/>
      <c r="AG348" s="118"/>
      <c r="AH348" s="118"/>
      <c r="AI348" s="118"/>
      <c r="AJ348" s="118"/>
      <c r="AK348" s="118"/>
    </row>
    <row r="349" spans="1:37" ht="13.5" customHeight="1" x14ac:dyDescent="0.3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18"/>
      <c r="AD349" s="118"/>
      <c r="AE349" s="118"/>
      <c r="AF349" s="118"/>
      <c r="AG349" s="118"/>
      <c r="AH349" s="118"/>
      <c r="AI349" s="118"/>
      <c r="AJ349" s="118"/>
      <c r="AK349" s="118"/>
    </row>
    <row r="350" spans="1:37" ht="13.5" customHeight="1" x14ac:dyDescent="0.3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18"/>
      <c r="AD350" s="118"/>
      <c r="AE350" s="118"/>
      <c r="AF350" s="118"/>
      <c r="AG350" s="118"/>
      <c r="AH350" s="118"/>
      <c r="AI350" s="118"/>
      <c r="AJ350" s="118"/>
      <c r="AK350" s="118"/>
    </row>
    <row r="351" spans="1:37" ht="13.5" customHeight="1" x14ac:dyDescent="0.3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18"/>
      <c r="AD351" s="118"/>
      <c r="AE351" s="118"/>
      <c r="AF351" s="118"/>
      <c r="AG351" s="118"/>
      <c r="AH351" s="118"/>
      <c r="AI351" s="118"/>
      <c r="AJ351" s="118"/>
      <c r="AK351" s="118"/>
    </row>
    <row r="352" spans="1:37" ht="13.5" customHeight="1" x14ac:dyDescent="0.3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18"/>
      <c r="AD352" s="118"/>
      <c r="AE352" s="118"/>
      <c r="AF352" s="118"/>
      <c r="AG352" s="118"/>
      <c r="AH352" s="118"/>
      <c r="AI352" s="118"/>
      <c r="AJ352" s="118"/>
      <c r="AK352" s="118"/>
    </row>
    <row r="353" spans="1:37" ht="13.5" customHeight="1" x14ac:dyDescent="0.3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18"/>
      <c r="AD353" s="118"/>
      <c r="AE353" s="118"/>
      <c r="AF353" s="118"/>
      <c r="AG353" s="118"/>
      <c r="AH353" s="118"/>
      <c r="AI353" s="118"/>
      <c r="AJ353" s="118"/>
      <c r="AK353" s="118"/>
    </row>
    <row r="354" spans="1:37" ht="13.5" customHeight="1" x14ac:dyDescent="0.3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18"/>
      <c r="AD354" s="118"/>
      <c r="AE354" s="118"/>
      <c r="AF354" s="118"/>
      <c r="AG354" s="118"/>
      <c r="AH354" s="118"/>
      <c r="AI354" s="118"/>
      <c r="AJ354" s="118"/>
      <c r="AK354" s="118"/>
    </row>
    <row r="355" spans="1:37" ht="13.5" customHeight="1" x14ac:dyDescent="0.3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18"/>
      <c r="AD355" s="118"/>
      <c r="AE355" s="118"/>
      <c r="AF355" s="118"/>
      <c r="AG355" s="118"/>
      <c r="AH355" s="118"/>
      <c r="AI355" s="118"/>
      <c r="AJ355" s="118"/>
      <c r="AK355" s="118"/>
    </row>
    <row r="356" spans="1:37" ht="13.5" customHeight="1" x14ac:dyDescent="0.3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18"/>
      <c r="AD356" s="118"/>
      <c r="AE356" s="118"/>
      <c r="AF356" s="118"/>
      <c r="AG356" s="118"/>
      <c r="AH356" s="118"/>
      <c r="AI356" s="118"/>
      <c r="AJ356" s="118"/>
      <c r="AK356" s="118"/>
    </row>
    <row r="357" spans="1:37" ht="13.5" customHeight="1" x14ac:dyDescent="0.3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18"/>
      <c r="AD357" s="118"/>
      <c r="AE357" s="118"/>
      <c r="AF357" s="118"/>
      <c r="AG357" s="118"/>
      <c r="AH357" s="118"/>
      <c r="AI357" s="118"/>
      <c r="AJ357" s="118"/>
      <c r="AK357" s="118"/>
    </row>
    <row r="358" spans="1:37" ht="13.5" customHeight="1" x14ac:dyDescent="0.3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18"/>
      <c r="AD358" s="118"/>
      <c r="AE358" s="118"/>
      <c r="AF358" s="118"/>
      <c r="AG358" s="118"/>
      <c r="AH358" s="118"/>
      <c r="AI358" s="118"/>
      <c r="AJ358" s="118"/>
      <c r="AK358" s="118"/>
    </row>
    <row r="359" spans="1:37" ht="13.5" customHeight="1" x14ac:dyDescent="0.3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18"/>
      <c r="AD359" s="118"/>
      <c r="AE359" s="118"/>
      <c r="AF359" s="118"/>
      <c r="AG359" s="118"/>
      <c r="AH359" s="118"/>
      <c r="AI359" s="118"/>
      <c r="AJ359" s="118"/>
      <c r="AK359" s="118"/>
    </row>
    <row r="360" spans="1:37" ht="13.5" customHeight="1" x14ac:dyDescent="0.3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18"/>
      <c r="AD360" s="118"/>
      <c r="AE360" s="118"/>
      <c r="AF360" s="118"/>
      <c r="AG360" s="118"/>
      <c r="AH360" s="118"/>
      <c r="AI360" s="118"/>
      <c r="AJ360" s="118"/>
      <c r="AK360" s="118"/>
    </row>
    <row r="361" spans="1:37" ht="13.5" customHeight="1" x14ac:dyDescent="0.3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18"/>
      <c r="AD361" s="118"/>
      <c r="AE361" s="118"/>
      <c r="AF361" s="118"/>
      <c r="AG361" s="118"/>
      <c r="AH361" s="118"/>
      <c r="AI361" s="118"/>
      <c r="AJ361" s="118"/>
      <c r="AK361" s="118"/>
    </row>
    <row r="362" spans="1:37" ht="13.5" customHeight="1" x14ac:dyDescent="0.3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18"/>
      <c r="AD362" s="118"/>
      <c r="AE362" s="118"/>
      <c r="AF362" s="118"/>
      <c r="AG362" s="118"/>
      <c r="AH362" s="118"/>
      <c r="AI362" s="118"/>
      <c r="AJ362" s="118"/>
      <c r="AK362" s="118"/>
    </row>
    <row r="363" spans="1:37" ht="13.5" customHeight="1" x14ac:dyDescent="0.3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18"/>
      <c r="AD363" s="118"/>
      <c r="AE363" s="118"/>
      <c r="AF363" s="118"/>
      <c r="AG363" s="118"/>
      <c r="AH363" s="118"/>
      <c r="AI363" s="118"/>
      <c r="AJ363" s="118"/>
      <c r="AK363" s="118"/>
    </row>
    <row r="364" spans="1:37" ht="13.5" customHeight="1" x14ac:dyDescent="0.3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18"/>
      <c r="AD364" s="118"/>
      <c r="AE364" s="118"/>
      <c r="AF364" s="118"/>
      <c r="AG364" s="118"/>
      <c r="AH364" s="118"/>
      <c r="AI364" s="118"/>
      <c r="AJ364" s="118"/>
      <c r="AK364" s="118"/>
    </row>
    <row r="365" spans="1:37" ht="13.5" customHeight="1" x14ac:dyDescent="0.3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18"/>
      <c r="AD365" s="118"/>
      <c r="AE365" s="118"/>
      <c r="AF365" s="118"/>
      <c r="AG365" s="118"/>
      <c r="AH365" s="118"/>
      <c r="AI365" s="118"/>
      <c r="AJ365" s="118"/>
      <c r="AK365" s="118"/>
    </row>
    <row r="366" spans="1:37" ht="13.5" customHeight="1" x14ac:dyDescent="0.3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18"/>
      <c r="AD366" s="118"/>
      <c r="AE366" s="118"/>
      <c r="AF366" s="118"/>
      <c r="AG366" s="118"/>
      <c r="AH366" s="118"/>
      <c r="AI366" s="118"/>
      <c r="AJ366" s="118"/>
      <c r="AK366" s="118"/>
    </row>
    <row r="367" spans="1:37" ht="13.5" customHeight="1" x14ac:dyDescent="0.3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18"/>
      <c r="AD367" s="118"/>
      <c r="AE367" s="118"/>
      <c r="AF367" s="118"/>
      <c r="AG367" s="118"/>
      <c r="AH367" s="118"/>
      <c r="AI367" s="118"/>
      <c r="AJ367" s="118"/>
      <c r="AK367" s="118"/>
    </row>
    <row r="368" spans="1:37" ht="13.5" customHeight="1" x14ac:dyDescent="0.3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18"/>
      <c r="AD368" s="118"/>
      <c r="AE368" s="118"/>
      <c r="AF368" s="118"/>
      <c r="AG368" s="118"/>
      <c r="AH368" s="118"/>
      <c r="AI368" s="118"/>
      <c r="AJ368" s="118"/>
      <c r="AK368" s="118"/>
    </row>
    <row r="369" spans="1:37" ht="13.5" customHeight="1" x14ac:dyDescent="0.3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18"/>
      <c r="AD369" s="118"/>
      <c r="AE369" s="118"/>
      <c r="AF369" s="118"/>
      <c r="AG369" s="118"/>
      <c r="AH369" s="118"/>
      <c r="AI369" s="118"/>
      <c r="AJ369" s="118"/>
      <c r="AK369" s="118"/>
    </row>
    <row r="370" spans="1:37" ht="13.5" customHeight="1" x14ac:dyDescent="0.3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18"/>
      <c r="AD370" s="118"/>
      <c r="AE370" s="118"/>
      <c r="AF370" s="118"/>
      <c r="AG370" s="118"/>
      <c r="AH370" s="118"/>
      <c r="AI370" s="118"/>
      <c r="AJ370" s="118"/>
      <c r="AK370" s="118"/>
    </row>
    <row r="371" spans="1:37" ht="13.5" customHeight="1" x14ac:dyDescent="0.3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18"/>
      <c r="AD371" s="118"/>
      <c r="AE371" s="118"/>
      <c r="AF371" s="118"/>
      <c r="AG371" s="118"/>
      <c r="AH371" s="118"/>
      <c r="AI371" s="118"/>
      <c r="AJ371" s="118"/>
      <c r="AK371" s="118"/>
    </row>
    <row r="372" spans="1:37" ht="13.5" customHeight="1" x14ac:dyDescent="0.3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18"/>
      <c r="AD372" s="118"/>
      <c r="AE372" s="118"/>
      <c r="AF372" s="118"/>
      <c r="AG372" s="118"/>
      <c r="AH372" s="118"/>
      <c r="AI372" s="118"/>
      <c r="AJ372" s="118"/>
      <c r="AK372" s="118"/>
    </row>
    <row r="373" spans="1:37" ht="13.5" customHeight="1" x14ac:dyDescent="0.3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18"/>
      <c r="AD373" s="118"/>
      <c r="AE373" s="118"/>
      <c r="AF373" s="118"/>
      <c r="AG373" s="118"/>
      <c r="AH373" s="118"/>
      <c r="AI373" s="118"/>
      <c r="AJ373" s="118"/>
      <c r="AK373" s="118"/>
    </row>
    <row r="374" spans="1:37" ht="13.5" customHeight="1" x14ac:dyDescent="0.3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18"/>
      <c r="AD374" s="118"/>
      <c r="AE374" s="118"/>
      <c r="AF374" s="118"/>
      <c r="AG374" s="118"/>
      <c r="AH374" s="118"/>
      <c r="AI374" s="118"/>
      <c r="AJ374" s="118"/>
      <c r="AK374" s="118"/>
    </row>
    <row r="375" spans="1:37" ht="13.5" customHeight="1" x14ac:dyDescent="0.3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18"/>
      <c r="AD375" s="118"/>
      <c r="AE375" s="118"/>
      <c r="AF375" s="118"/>
      <c r="AG375" s="118"/>
      <c r="AH375" s="118"/>
      <c r="AI375" s="118"/>
      <c r="AJ375" s="118"/>
      <c r="AK375" s="118"/>
    </row>
    <row r="376" spans="1:37" ht="13.5" customHeight="1" x14ac:dyDescent="0.3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18"/>
      <c r="AD376" s="118"/>
      <c r="AE376" s="118"/>
      <c r="AF376" s="118"/>
      <c r="AG376" s="118"/>
      <c r="AH376" s="118"/>
      <c r="AI376" s="118"/>
      <c r="AJ376" s="118"/>
      <c r="AK376" s="118"/>
    </row>
    <row r="377" spans="1:37" ht="13.5" customHeight="1" x14ac:dyDescent="0.3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18"/>
      <c r="AD377" s="118"/>
      <c r="AE377" s="118"/>
      <c r="AF377" s="118"/>
      <c r="AG377" s="118"/>
      <c r="AH377" s="118"/>
      <c r="AI377" s="118"/>
      <c r="AJ377" s="118"/>
      <c r="AK377" s="118"/>
    </row>
    <row r="378" spans="1:37" ht="13.5" customHeight="1" x14ac:dyDescent="0.3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18"/>
      <c r="AD378" s="118"/>
      <c r="AE378" s="118"/>
      <c r="AF378" s="118"/>
      <c r="AG378" s="118"/>
      <c r="AH378" s="118"/>
      <c r="AI378" s="118"/>
      <c r="AJ378" s="118"/>
      <c r="AK378" s="118"/>
    </row>
    <row r="379" spans="1:37" ht="13.5" customHeight="1" x14ac:dyDescent="0.3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18"/>
      <c r="AD379" s="118"/>
      <c r="AE379" s="118"/>
      <c r="AF379" s="118"/>
      <c r="AG379" s="118"/>
      <c r="AH379" s="118"/>
      <c r="AI379" s="118"/>
      <c r="AJ379" s="118"/>
      <c r="AK379" s="118"/>
    </row>
    <row r="380" spans="1:37" ht="13.5" customHeight="1" x14ac:dyDescent="0.3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18"/>
      <c r="AD380" s="118"/>
      <c r="AE380" s="118"/>
      <c r="AF380" s="118"/>
      <c r="AG380" s="118"/>
      <c r="AH380" s="118"/>
      <c r="AI380" s="118"/>
      <c r="AJ380" s="118"/>
      <c r="AK380" s="118"/>
    </row>
    <row r="381" spans="1:37" ht="13.5" customHeight="1" x14ac:dyDescent="0.3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18"/>
      <c r="AD381" s="118"/>
      <c r="AE381" s="118"/>
      <c r="AF381" s="118"/>
      <c r="AG381" s="118"/>
      <c r="AH381" s="118"/>
      <c r="AI381" s="118"/>
      <c r="AJ381" s="118"/>
      <c r="AK381" s="118"/>
    </row>
    <row r="382" spans="1:37" ht="13.5" customHeight="1" x14ac:dyDescent="0.3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18"/>
      <c r="AD382" s="118"/>
      <c r="AE382" s="118"/>
      <c r="AF382" s="118"/>
      <c r="AG382" s="118"/>
      <c r="AH382" s="118"/>
      <c r="AI382" s="118"/>
      <c r="AJ382" s="118"/>
      <c r="AK382" s="118"/>
    </row>
    <row r="383" spans="1:37" ht="13.5" customHeight="1" x14ac:dyDescent="0.3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18"/>
      <c r="AD383" s="118"/>
      <c r="AE383" s="118"/>
      <c r="AF383" s="118"/>
      <c r="AG383" s="118"/>
      <c r="AH383" s="118"/>
      <c r="AI383" s="118"/>
      <c r="AJ383" s="118"/>
      <c r="AK383" s="118"/>
    </row>
    <row r="384" spans="1:37" ht="13.5" customHeight="1" x14ac:dyDescent="0.3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18"/>
      <c r="AD384" s="118"/>
      <c r="AE384" s="118"/>
      <c r="AF384" s="118"/>
      <c r="AG384" s="118"/>
      <c r="AH384" s="118"/>
      <c r="AI384" s="118"/>
      <c r="AJ384" s="118"/>
      <c r="AK384" s="118"/>
    </row>
    <row r="385" spans="1:37" ht="13.5" customHeight="1" x14ac:dyDescent="0.3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18"/>
      <c r="AD385" s="118"/>
      <c r="AE385" s="118"/>
      <c r="AF385" s="118"/>
      <c r="AG385" s="118"/>
      <c r="AH385" s="118"/>
      <c r="AI385" s="118"/>
      <c r="AJ385" s="118"/>
      <c r="AK385" s="118"/>
    </row>
    <row r="386" spans="1:37" ht="13.5" customHeight="1" x14ac:dyDescent="0.3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18"/>
      <c r="AD386" s="118"/>
      <c r="AE386" s="118"/>
      <c r="AF386" s="118"/>
      <c r="AG386" s="118"/>
      <c r="AH386" s="118"/>
      <c r="AI386" s="118"/>
      <c r="AJ386" s="118"/>
      <c r="AK386" s="118"/>
    </row>
    <row r="387" spans="1:37" ht="13.5" customHeight="1" x14ac:dyDescent="0.3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18"/>
      <c r="AD387" s="118"/>
      <c r="AE387" s="118"/>
      <c r="AF387" s="118"/>
      <c r="AG387" s="118"/>
      <c r="AH387" s="118"/>
      <c r="AI387" s="118"/>
      <c r="AJ387" s="118"/>
      <c r="AK387" s="118"/>
    </row>
    <row r="388" spans="1:37" ht="13.5" customHeight="1" x14ac:dyDescent="0.3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18"/>
      <c r="AD388" s="118"/>
      <c r="AE388" s="118"/>
      <c r="AF388" s="118"/>
      <c r="AG388" s="118"/>
      <c r="AH388" s="118"/>
      <c r="AI388" s="118"/>
      <c r="AJ388" s="118"/>
      <c r="AK388" s="118"/>
    </row>
    <row r="389" spans="1:37" ht="13.5" customHeight="1" x14ac:dyDescent="0.3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18"/>
      <c r="AD389" s="118"/>
      <c r="AE389" s="118"/>
      <c r="AF389" s="118"/>
      <c r="AG389" s="118"/>
      <c r="AH389" s="118"/>
      <c r="AI389" s="118"/>
      <c r="AJ389" s="118"/>
      <c r="AK389" s="118"/>
    </row>
    <row r="390" spans="1:37" ht="13.5" customHeight="1" x14ac:dyDescent="0.3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18"/>
      <c r="AD390" s="118"/>
      <c r="AE390" s="118"/>
      <c r="AF390" s="118"/>
      <c r="AG390" s="118"/>
      <c r="AH390" s="118"/>
      <c r="AI390" s="118"/>
      <c r="AJ390" s="118"/>
      <c r="AK390" s="118"/>
    </row>
    <row r="391" spans="1:37" ht="13.5" customHeight="1" x14ac:dyDescent="0.3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18"/>
      <c r="AD391" s="118"/>
      <c r="AE391" s="118"/>
      <c r="AF391" s="118"/>
      <c r="AG391" s="118"/>
      <c r="AH391" s="118"/>
      <c r="AI391" s="118"/>
      <c r="AJ391" s="118"/>
      <c r="AK391" s="118"/>
    </row>
    <row r="392" spans="1:37" ht="13.5" customHeight="1" x14ac:dyDescent="0.3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18"/>
      <c r="AD392" s="118"/>
      <c r="AE392" s="118"/>
      <c r="AF392" s="118"/>
      <c r="AG392" s="118"/>
      <c r="AH392" s="118"/>
      <c r="AI392" s="118"/>
      <c r="AJ392" s="118"/>
      <c r="AK392" s="118"/>
    </row>
    <row r="393" spans="1:37" ht="13.5" customHeight="1" x14ac:dyDescent="0.3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18"/>
      <c r="AD393" s="118"/>
      <c r="AE393" s="118"/>
      <c r="AF393" s="118"/>
      <c r="AG393" s="118"/>
      <c r="AH393" s="118"/>
      <c r="AI393" s="118"/>
      <c r="AJ393" s="118"/>
      <c r="AK393" s="118"/>
    </row>
    <row r="394" spans="1:37" ht="13.5" customHeight="1" x14ac:dyDescent="0.3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18"/>
      <c r="AD394" s="118"/>
      <c r="AE394" s="118"/>
      <c r="AF394" s="118"/>
      <c r="AG394" s="118"/>
      <c r="AH394" s="118"/>
      <c r="AI394" s="118"/>
      <c r="AJ394" s="118"/>
      <c r="AK394" s="118"/>
    </row>
    <row r="395" spans="1:37" ht="13.5" customHeight="1" x14ac:dyDescent="0.3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18"/>
      <c r="AD395" s="118"/>
      <c r="AE395" s="118"/>
      <c r="AF395" s="118"/>
      <c r="AG395" s="118"/>
      <c r="AH395" s="118"/>
      <c r="AI395" s="118"/>
      <c r="AJ395" s="118"/>
      <c r="AK395" s="118"/>
    </row>
    <row r="396" spans="1:37" ht="13.5" customHeight="1" x14ac:dyDescent="0.3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18"/>
      <c r="AD396" s="118"/>
      <c r="AE396" s="118"/>
      <c r="AF396" s="118"/>
      <c r="AG396" s="118"/>
      <c r="AH396" s="118"/>
      <c r="AI396" s="118"/>
      <c r="AJ396" s="118"/>
      <c r="AK396" s="118"/>
    </row>
    <row r="397" spans="1:37" ht="13.5" customHeight="1" x14ac:dyDescent="0.3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18"/>
      <c r="AD397" s="118"/>
      <c r="AE397" s="118"/>
      <c r="AF397" s="118"/>
      <c r="AG397" s="118"/>
      <c r="AH397" s="118"/>
      <c r="AI397" s="118"/>
      <c r="AJ397" s="118"/>
      <c r="AK397" s="118"/>
    </row>
    <row r="398" spans="1:37" ht="13.5" customHeight="1" x14ac:dyDescent="0.3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18"/>
      <c r="AD398" s="118"/>
      <c r="AE398" s="118"/>
      <c r="AF398" s="118"/>
      <c r="AG398" s="118"/>
      <c r="AH398" s="118"/>
      <c r="AI398" s="118"/>
      <c r="AJ398" s="118"/>
      <c r="AK398" s="118"/>
    </row>
    <row r="399" spans="1:37" ht="13.5" customHeight="1" x14ac:dyDescent="0.3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18"/>
      <c r="AD399" s="118"/>
      <c r="AE399" s="118"/>
      <c r="AF399" s="118"/>
      <c r="AG399" s="118"/>
      <c r="AH399" s="118"/>
      <c r="AI399" s="118"/>
      <c r="AJ399" s="118"/>
      <c r="AK399" s="118"/>
    </row>
    <row r="400" spans="1:37" ht="13.5" customHeight="1" x14ac:dyDescent="0.3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18"/>
      <c r="AD400" s="118"/>
      <c r="AE400" s="118"/>
      <c r="AF400" s="118"/>
      <c r="AG400" s="118"/>
      <c r="AH400" s="118"/>
      <c r="AI400" s="118"/>
      <c r="AJ400" s="118"/>
      <c r="AK400" s="118"/>
    </row>
    <row r="401" spans="1:37" ht="13.5" customHeight="1" x14ac:dyDescent="0.3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18"/>
      <c r="AD401" s="118"/>
      <c r="AE401" s="118"/>
      <c r="AF401" s="118"/>
      <c r="AG401" s="118"/>
      <c r="AH401" s="118"/>
      <c r="AI401" s="118"/>
      <c r="AJ401" s="118"/>
      <c r="AK401" s="118"/>
    </row>
    <row r="402" spans="1:37" ht="13.5" customHeight="1" x14ac:dyDescent="0.3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18"/>
      <c r="AD402" s="118"/>
      <c r="AE402" s="118"/>
      <c r="AF402" s="118"/>
      <c r="AG402" s="118"/>
      <c r="AH402" s="118"/>
      <c r="AI402" s="118"/>
      <c r="AJ402" s="118"/>
      <c r="AK402" s="118"/>
    </row>
    <row r="403" spans="1:37" ht="13.5" customHeight="1" x14ac:dyDescent="0.3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18"/>
      <c r="AD403" s="118"/>
      <c r="AE403" s="118"/>
      <c r="AF403" s="118"/>
      <c r="AG403" s="118"/>
      <c r="AH403" s="118"/>
      <c r="AI403" s="118"/>
      <c r="AJ403" s="118"/>
      <c r="AK403" s="118"/>
    </row>
    <row r="404" spans="1:37" ht="13.5" customHeight="1" x14ac:dyDescent="0.3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18"/>
      <c r="AD404" s="118"/>
      <c r="AE404" s="118"/>
      <c r="AF404" s="118"/>
      <c r="AG404" s="118"/>
      <c r="AH404" s="118"/>
      <c r="AI404" s="118"/>
      <c r="AJ404" s="118"/>
      <c r="AK404" s="118"/>
    </row>
    <row r="405" spans="1:37" ht="13.5" customHeight="1" x14ac:dyDescent="0.3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18"/>
      <c r="AD405" s="118"/>
      <c r="AE405" s="118"/>
      <c r="AF405" s="118"/>
      <c r="AG405" s="118"/>
      <c r="AH405" s="118"/>
      <c r="AI405" s="118"/>
      <c r="AJ405" s="118"/>
      <c r="AK405" s="118"/>
    </row>
    <row r="406" spans="1:37" ht="13.5" customHeight="1" x14ac:dyDescent="0.3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18"/>
      <c r="AD406" s="118"/>
      <c r="AE406" s="118"/>
      <c r="AF406" s="118"/>
      <c r="AG406" s="118"/>
      <c r="AH406" s="118"/>
      <c r="AI406" s="118"/>
      <c r="AJ406" s="118"/>
      <c r="AK406" s="118"/>
    </row>
    <row r="407" spans="1:37" ht="13.5" customHeight="1" x14ac:dyDescent="0.3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18"/>
      <c r="AD407" s="118"/>
      <c r="AE407" s="118"/>
      <c r="AF407" s="118"/>
      <c r="AG407" s="118"/>
      <c r="AH407" s="118"/>
      <c r="AI407" s="118"/>
      <c r="AJ407" s="118"/>
      <c r="AK407" s="118"/>
    </row>
    <row r="408" spans="1:37" ht="13.5" customHeight="1" x14ac:dyDescent="0.3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18"/>
      <c r="AD408" s="118"/>
      <c r="AE408" s="118"/>
      <c r="AF408" s="118"/>
      <c r="AG408" s="118"/>
      <c r="AH408" s="118"/>
      <c r="AI408" s="118"/>
      <c r="AJ408" s="118"/>
      <c r="AK408" s="118"/>
    </row>
    <row r="409" spans="1:37" ht="13.5" customHeight="1" x14ac:dyDescent="0.3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18"/>
      <c r="AD409" s="118"/>
      <c r="AE409" s="118"/>
      <c r="AF409" s="118"/>
      <c r="AG409" s="118"/>
      <c r="AH409" s="118"/>
      <c r="AI409" s="118"/>
      <c r="AJ409" s="118"/>
      <c r="AK409" s="118"/>
    </row>
    <row r="410" spans="1:37" ht="13.5" customHeight="1" x14ac:dyDescent="0.3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18"/>
      <c r="AD410" s="118"/>
      <c r="AE410" s="118"/>
      <c r="AF410" s="118"/>
      <c r="AG410" s="118"/>
      <c r="AH410" s="118"/>
      <c r="AI410" s="118"/>
      <c r="AJ410" s="118"/>
      <c r="AK410" s="118"/>
    </row>
    <row r="411" spans="1:37" ht="13.5" customHeight="1" x14ac:dyDescent="0.3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18"/>
      <c r="AD411" s="118"/>
      <c r="AE411" s="118"/>
      <c r="AF411" s="118"/>
      <c r="AG411" s="118"/>
      <c r="AH411" s="118"/>
      <c r="AI411" s="118"/>
      <c r="AJ411" s="118"/>
      <c r="AK411" s="118"/>
    </row>
    <row r="412" spans="1:37" ht="13.5" customHeight="1" x14ac:dyDescent="0.3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18"/>
      <c r="AD412" s="118"/>
      <c r="AE412" s="118"/>
      <c r="AF412" s="118"/>
      <c r="AG412" s="118"/>
      <c r="AH412" s="118"/>
      <c r="AI412" s="118"/>
      <c r="AJ412" s="118"/>
      <c r="AK412" s="118"/>
    </row>
    <row r="413" spans="1:37" ht="13.5" customHeight="1" x14ac:dyDescent="0.3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18"/>
      <c r="AD413" s="118"/>
      <c r="AE413" s="118"/>
      <c r="AF413" s="118"/>
      <c r="AG413" s="118"/>
      <c r="AH413" s="118"/>
      <c r="AI413" s="118"/>
      <c r="AJ413" s="118"/>
      <c r="AK413" s="118"/>
    </row>
    <row r="414" spans="1:37" ht="13.5" customHeight="1" x14ac:dyDescent="0.3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18"/>
      <c r="AD414" s="118"/>
      <c r="AE414" s="118"/>
      <c r="AF414" s="118"/>
      <c r="AG414" s="118"/>
      <c r="AH414" s="118"/>
      <c r="AI414" s="118"/>
      <c r="AJ414" s="118"/>
      <c r="AK414" s="118"/>
    </row>
    <row r="415" spans="1:37" ht="13.5" customHeight="1" x14ac:dyDescent="0.3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18"/>
      <c r="AD415" s="118"/>
      <c r="AE415" s="118"/>
      <c r="AF415" s="118"/>
      <c r="AG415" s="118"/>
      <c r="AH415" s="118"/>
      <c r="AI415" s="118"/>
      <c r="AJ415" s="118"/>
      <c r="AK415" s="118"/>
    </row>
    <row r="416" spans="1:37" ht="13.5" customHeight="1" x14ac:dyDescent="0.3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18"/>
      <c r="AD416" s="118"/>
      <c r="AE416" s="118"/>
      <c r="AF416" s="118"/>
      <c r="AG416" s="118"/>
      <c r="AH416" s="118"/>
      <c r="AI416" s="118"/>
      <c r="AJ416" s="118"/>
      <c r="AK416" s="118"/>
    </row>
    <row r="417" spans="1:37" ht="13.5" customHeight="1" x14ac:dyDescent="0.3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18"/>
      <c r="AD417" s="118"/>
      <c r="AE417" s="118"/>
      <c r="AF417" s="118"/>
      <c r="AG417" s="118"/>
      <c r="AH417" s="118"/>
      <c r="AI417" s="118"/>
      <c r="AJ417" s="118"/>
      <c r="AK417" s="118"/>
    </row>
    <row r="418" spans="1:37" ht="13.5" customHeight="1" x14ac:dyDescent="0.3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18"/>
      <c r="AD418" s="118"/>
      <c r="AE418" s="118"/>
      <c r="AF418" s="118"/>
      <c r="AG418" s="118"/>
      <c r="AH418" s="118"/>
      <c r="AI418" s="118"/>
      <c r="AJ418" s="118"/>
      <c r="AK418" s="118"/>
    </row>
    <row r="419" spans="1:37" ht="13.5" customHeight="1" x14ac:dyDescent="0.3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18"/>
      <c r="AD419" s="118"/>
      <c r="AE419" s="118"/>
      <c r="AF419" s="118"/>
      <c r="AG419" s="118"/>
      <c r="AH419" s="118"/>
      <c r="AI419" s="118"/>
      <c r="AJ419" s="118"/>
      <c r="AK419" s="118"/>
    </row>
    <row r="420" spans="1:37" ht="13.5" customHeight="1" x14ac:dyDescent="0.3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18"/>
      <c r="AD420" s="118"/>
      <c r="AE420" s="118"/>
      <c r="AF420" s="118"/>
      <c r="AG420" s="118"/>
      <c r="AH420" s="118"/>
      <c r="AI420" s="118"/>
      <c r="AJ420" s="118"/>
      <c r="AK420" s="118"/>
    </row>
    <row r="421" spans="1:37" ht="13.5" customHeight="1" x14ac:dyDescent="0.3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18"/>
      <c r="AD421" s="118"/>
      <c r="AE421" s="118"/>
      <c r="AF421" s="118"/>
      <c r="AG421" s="118"/>
      <c r="AH421" s="118"/>
      <c r="AI421" s="118"/>
      <c r="AJ421" s="118"/>
      <c r="AK421" s="118"/>
    </row>
    <row r="422" spans="1:37" ht="13.5" customHeight="1" x14ac:dyDescent="0.3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18"/>
      <c r="AD422" s="118"/>
      <c r="AE422" s="118"/>
      <c r="AF422" s="118"/>
      <c r="AG422" s="118"/>
      <c r="AH422" s="118"/>
      <c r="AI422" s="118"/>
      <c r="AJ422" s="118"/>
      <c r="AK422" s="118"/>
    </row>
    <row r="423" spans="1:37" ht="13.5" customHeight="1" x14ac:dyDescent="0.3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18"/>
      <c r="AD423" s="118"/>
      <c r="AE423" s="118"/>
      <c r="AF423" s="118"/>
      <c r="AG423" s="118"/>
      <c r="AH423" s="118"/>
      <c r="AI423" s="118"/>
      <c r="AJ423" s="118"/>
      <c r="AK423" s="118"/>
    </row>
    <row r="424" spans="1:37" ht="13.5" customHeight="1" x14ac:dyDescent="0.3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18"/>
      <c r="AD424" s="118"/>
      <c r="AE424" s="118"/>
      <c r="AF424" s="118"/>
      <c r="AG424" s="118"/>
      <c r="AH424" s="118"/>
      <c r="AI424" s="118"/>
      <c r="AJ424" s="118"/>
      <c r="AK424" s="118"/>
    </row>
    <row r="425" spans="1:37" ht="13.5" customHeight="1" x14ac:dyDescent="0.3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18"/>
      <c r="AD425" s="118"/>
      <c r="AE425" s="118"/>
      <c r="AF425" s="118"/>
      <c r="AG425" s="118"/>
      <c r="AH425" s="118"/>
      <c r="AI425" s="118"/>
      <c r="AJ425" s="118"/>
      <c r="AK425" s="118"/>
    </row>
    <row r="426" spans="1:37" ht="13.5" customHeight="1" x14ac:dyDescent="0.3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18"/>
      <c r="AD426" s="118"/>
      <c r="AE426" s="118"/>
      <c r="AF426" s="118"/>
      <c r="AG426" s="118"/>
      <c r="AH426" s="118"/>
      <c r="AI426" s="118"/>
      <c r="AJ426" s="118"/>
      <c r="AK426" s="118"/>
    </row>
    <row r="427" spans="1:37" ht="13.5" customHeight="1" x14ac:dyDescent="0.3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18"/>
      <c r="AD427" s="118"/>
      <c r="AE427" s="118"/>
      <c r="AF427" s="118"/>
      <c r="AG427" s="118"/>
      <c r="AH427" s="118"/>
      <c r="AI427" s="118"/>
      <c r="AJ427" s="118"/>
      <c r="AK427" s="118"/>
    </row>
    <row r="428" spans="1:37" ht="13.5" customHeight="1" x14ac:dyDescent="0.3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18"/>
      <c r="AD428" s="118"/>
      <c r="AE428" s="118"/>
      <c r="AF428" s="118"/>
      <c r="AG428" s="118"/>
      <c r="AH428" s="118"/>
      <c r="AI428" s="118"/>
      <c r="AJ428" s="118"/>
      <c r="AK428" s="118"/>
    </row>
    <row r="429" spans="1:37" ht="13.5" customHeight="1" x14ac:dyDescent="0.3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18"/>
      <c r="AD429" s="118"/>
      <c r="AE429" s="118"/>
      <c r="AF429" s="118"/>
      <c r="AG429" s="118"/>
      <c r="AH429" s="118"/>
      <c r="AI429" s="118"/>
      <c r="AJ429" s="118"/>
      <c r="AK429" s="118"/>
    </row>
    <row r="430" spans="1:37" ht="13.5" customHeight="1" x14ac:dyDescent="0.3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18"/>
      <c r="AD430" s="118"/>
      <c r="AE430" s="118"/>
      <c r="AF430" s="118"/>
      <c r="AG430" s="118"/>
      <c r="AH430" s="118"/>
      <c r="AI430" s="118"/>
      <c r="AJ430" s="118"/>
      <c r="AK430" s="118"/>
    </row>
    <row r="431" spans="1:37" ht="13.5" customHeight="1" x14ac:dyDescent="0.3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18"/>
      <c r="AD431" s="118"/>
      <c r="AE431" s="118"/>
      <c r="AF431" s="118"/>
      <c r="AG431" s="118"/>
      <c r="AH431" s="118"/>
      <c r="AI431" s="118"/>
      <c r="AJ431" s="118"/>
      <c r="AK431" s="118"/>
    </row>
    <row r="432" spans="1:37" ht="13.5" customHeight="1" x14ac:dyDescent="0.3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18"/>
      <c r="AD432" s="118"/>
      <c r="AE432" s="118"/>
      <c r="AF432" s="118"/>
      <c r="AG432" s="118"/>
      <c r="AH432" s="118"/>
      <c r="AI432" s="118"/>
      <c r="AJ432" s="118"/>
      <c r="AK432" s="118"/>
    </row>
    <row r="433" spans="1:37" ht="13.5" customHeight="1" x14ac:dyDescent="0.3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18"/>
      <c r="AD433" s="118"/>
      <c r="AE433" s="118"/>
      <c r="AF433" s="118"/>
      <c r="AG433" s="118"/>
      <c r="AH433" s="118"/>
      <c r="AI433" s="118"/>
      <c r="AJ433" s="118"/>
      <c r="AK433" s="118"/>
    </row>
    <row r="434" spans="1:37" ht="13.5" customHeight="1" x14ac:dyDescent="0.3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18"/>
      <c r="AD434" s="118"/>
      <c r="AE434" s="118"/>
      <c r="AF434" s="118"/>
      <c r="AG434" s="118"/>
      <c r="AH434" s="118"/>
      <c r="AI434" s="118"/>
      <c r="AJ434" s="118"/>
      <c r="AK434" s="118"/>
    </row>
    <row r="435" spans="1:37" ht="13.5" customHeight="1" x14ac:dyDescent="0.3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18"/>
      <c r="AD435" s="118"/>
      <c r="AE435" s="118"/>
      <c r="AF435" s="118"/>
      <c r="AG435" s="118"/>
      <c r="AH435" s="118"/>
      <c r="AI435" s="118"/>
      <c r="AJ435" s="118"/>
      <c r="AK435" s="118"/>
    </row>
    <row r="436" spans="1:37" ht="13.5" customHeight="1" x14ac:dyDescent="0.3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18"/>
      <c r="AD436" s="118"/>
      <c r="AE436" s="118"/>
      <c r="AF436" s="118"/>
      <c r="AG436" s="118"/>
      <c r="AH436" s="118"/>
      <c r="AI436" s="118"/>
      <c r="AJ436" s="118"/>
      <c r="AK436" s="118"/>
    </row>
    <row r="437" spans="1:37" ht="13.5" customHeight="1" x14ac:dyDescent="0.3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18"/>
      <c r="AD437" s="118"/>
      <c r="AE437" s="118"/>
      <c r="AF437" s="118"/>
      <c r="AG437" s="118"/>
      <c r="AH437" s="118"/>
      <c r="AI437" s="118"/>
      <c r="AJ437" s="118"/>
      <c r="AK437" s="118"/>
    </row>
    <row r="438" spans="1:37" ht="13.5" customHeight="1" x14ac:dyDescent="0.3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18"/>
      <c r="AD438" s="118"/>
      <c r="AE438" s="118"/>
      <c r="AF438" s="118"/>
      <c r="AG438" s="118"/>
      <c r="AH438" s="118"/>
      <c r="AI438" s="118"/>
      <c r="AJ438" s="118"/>
      <c r="AK438" s="118"/>
    </row>
    <row r="439" spans="1:37" ht="13.5" customHeight="1" x14ac:dyDescent="0.3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18"/>
      <c r="AD439" s="118"/>
      <c r="AE439" s="118"/>
      <c r="AF439" s="118"/>
      <c r="AG439" s="118"/>
      <c r="AH439" s="118"/>
      <c r="AI439" s="118"/>
      <c r="AJ439" s="118"/>
      <c r="AK439" s="118"/>
    </row>
    <row r="440" spans="1:37" ht="13.5" customHeight="1" x14ac:dyDescent="0.3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18"/>
      <c r="AD440" s="118"/>
      <c r="AE440" s="118"/>
      <c r="AF440" s="118"/>
      <c r="AG440" s="118"/>
      <c r="AH440" s="118"/>
      <c r="AI440" s="118"/>
      <c r="AJ440" s="118"/>
      <c r="AK440" s="118"/>
    </row>
    <row r="441" spans="1:37" ht="13.5" customHeight="1" x14ac:dyDescent="0.3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18"/>
      <c r="AD441" s="118"/>
      <c r="AE441" s="118"/>
      <c r="AF441" s="118"/>
      <c r="AG441" s="118"/>
      <c r="AH441" s="118"/>
      <c r="AI441" s="118"/>
      <c r="AJ441" s="118"/>
      <c r="AK441" s="118"/>
    </row>
    <row r="442" spans="1:37" ht="13.5" customHeight="1" x14ac:dyDescent="0.3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18"/>
      <c r="AD442" s="118"/>
      <c r="AE442" s="118"/>
      <c r="AF442" s="118"/>
      <c r="AG442" s="118"/>
      <c r="AH442" s="118"/>
      <c r="AI442" s="118"/>
      <c r="AJ442" s="118"/>
      <c r="AK442" s="118"/>
    </row>
    <row r="443" spans="1:37" ht="13.5" customHeight="1" x14ac:dyDescent="0.3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18"/>
      <c r="AD443" s="118"/>
      <c r="AE443" s="118"/>
      <c r="AF443" s="118"/>
      <c r="AG443" s="118"/>
      <c r="AH443" s="118"/>
      <c r="AI443" s="118"/>
      <c r="AJ443" s="118"/>
      <c r="AK443" s="118"/>
    </row>
    <row r="444" spans="1:37" ht="13.5" customHeight="1" x14ac:dyDescent="0.3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18"/>
      <c r="AD444" s="118"/>
      <c r="AE444" s="118"/>
      <c r="AF444" s="118"/>
      <c r="AG444" s="118"/>
      <c r="AH444" s="118"/>
      <c r="AI444" s="118"/>
      <c r="AJ444" s="118"/>
      <c r="AK444" s="118"/>
    </row>
    <row r="445" spans="1:37" ht="13.5" customHeight="1" x14ac:dyDescent="0.3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18"/>
      <c r="AD445" s="118"/>
      <c r="AE445" s="118"/>
      <c r="AF445" s="118"/>
      <c r="AG445" s="118"/>
      <c r="AH445" s="118"/>
      <c r="AI445" s="118"/>
      <c r="AJ445" s="118"/>
      <c r="AK445" s="118"/>
    </row>
    <row r="446" spans="1:37" ht="13.5" customHeight="1" x14ac:dyDescent="0.3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18"/>
      <c r="AD446" s="118"/>
      <c r="AE446" s="118"/>
      <c r="AF446" s="118"/>
      <c r="AG446" s="118"/>
      <c r="AH446" s="118"/>
      <c r="AI446" s="118"/>
      <c r="AJ446" s="118"/>
      <c r="AK446" s="118"/>
    </row>
    <row r="447" spans="1:37" ht="13.5" customHeight="1" x14ac:dyDescent="0.3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18"/>
      <c r="AD447" s="118"/>
      <c r="AE447" s="118"/>
      <c r="AF447" s="118"/>
      <c r="AG447" s="118"/>
      <c r="AH447" s="118"/>
      <c r="AI447" s="118"/>
      <c r="AJ447" s="118"/>
      <c r="AK447" s="118"/>
    </row>
    <row r="448" spans="1:37" ht="13.5" customHeight="1" x14ac:dyDescent="0.3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18"/>
      <c r="AD448" s="118"/>
      <c r="AE448" s="118"/>
      <c r="AF448" s="118"/>
      <c r="AG448" s="118"/>
      <c r="AH448" s="118"/>
      <c r="AI448" s="118"/>
      <c r="AJ448" s="118"/>
      <c r="AK448" s="118"/>
    </row>
    <row r="449" spans="1:37" ht="13.5" customHeight="1" x14ac:dyDescent="0.3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18"/>
      <c r="AD449" s="118"/>
      <c r="AE449" s="118"/>
      <c r="AF449" s="118"/>
      <c r="AG449" s="118"/>
      <c r="AH449" s="118"/>
      <c r="AI449" s="118"/>
      <c r="AJ449" s="118"/>
      <c r="AK449" s="118"/>
    </row>
    <row r="450" spans="1:37" ht="13.5" customHeight="1" x14ac:dyDescent="0.3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18"/>
      <c r="AD450" s="118"/>
      <c r="AE450" s="118"/>
      <c r="AF450" s="118"/>
      <c r="AG450" s="118"/>
      <c r="AH450" s="118"/>
      <c r="AI450" s="118"/>
      <c r="AJ450" s="118"/>
      <c r="AK450" s="118"/>
    </row>
    <row r="451" spans="1:37" ht="13.5" customHeight="1" x14ac:dyDescent="0.3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18"/>
      <c r="AD451" s="118"/>
      <c r="AE451" s="118"/>
      <c r="AF451" s="118"/>
      <c r="AG451" s="118"/>
      <c r="AH451" s="118"/>
      <c r="AI451" s="118"/>
      <c r="AJ451" s="118"/>
      <c r="AK451" s="118"/>
    </row>
    <row r="452" spans="1:37" ht="13.5" customHeight="1" x14ac:dyDescent="0.3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18"/>
      <c r="AD452" s="118"/>
      <c r="AE452" s="118"/>
      <c r="AF452" s="118"/>
      <c r="AG452" s="118"/>
      <c r="AH452" s="118"/>
      <c r="AI452" s="118"/>
      <c r="AJ452" s="118"/>
      <c r="AK452" s="118"/>
    </row>
    <row r="453" spans="1:37" ht="13.5" customHeight="1" x14ac:dyDescent="0.3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18"/>
      <c r="AD453" s="118"/>
      <c r="AE453" s="118"/>
      <c r="AF453" s="118"/>
      <c r="AG453" s="118"/>
      <c r="AH453" s="118"/>
      <c r="AI453" s="118"/>
      <c r="AJ453" s="118"/>
      <c r="AK453" s="118"/>
    </row>
    <row r="454" spans="1:37" ht="13.5" customHeight="1" x14ac:dyDescent="0.3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18"/>
      <c r="AD454" s="118"/>
      <c r="AE454" s="118"/>
      <c r="AF454" s="118"/>
      <c r="AG454" s="118"/>
      <c r="AH454" s="118"/>
      <c r="AI454" s="118"/>
      <c r="AJ454" s="118"/>
      <c r="AK454" s="118"/>
    </row>
    <row r="455" spans="1:37" ht="13.5" customHeight="1" x14ac:dyDescent="0.3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18"/>
      <c r="AD455" s="118"/>
      <c r="AE455" s="118"/>
      <c r="AF455" s="118"/>
      <c r="AG455" s="118"/>
      <c r="AH455" s="118"/>
      <c r="AI455" s="118"/>
      <c r="AJ455" s="118"/>
      <c r="AK455" s="118"/>
    </row>
    <row r="456" spans="1:37" ht="13.5" customHeight="1" x14ac:dyDescent="0.3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18"/>
      <c r="AD456" s="118"/>
      <c r="AE456" s="118"/>
      <c r="AF456" s="118"/>
      <c r="AG456" s="118"/>
      <c r="AH456" s="118"/>
      <c r="AI456" s="118"/>
      <c r="AJ456" s="118"/>
      <c r="AK456" s="118"/>
    </row>
    <row r="457" spans="1:37" ht="13.5" customHeight="1" x14ac:dyDescent="0.3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18"/>
      <c r="AD457" s="118"/>
      <c r="AE457" s="118"/>
      <c r="AF457" s="118"/>
      <c r="AG457" s="118"/>
      <c r="AH457" s="118"/>
      <c r="AI457" s="118"/>
      <c r="AJ457" s="118"/>
      <c r="AK457" s="118"/>
    </row>
    <row r="458" spans="1:37" ht="13.5" customHeight="1" x14ac:dyDescent="0.3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18"/>
      <c r="AD458" s="118"/>
      <c r="AE458" s="118"/>
      <c r="AF458" s="118"/>
      <c r="AG458" s="118"/>
      <c r="AH458" s="118"/>
      <c r="AI458" s="118"/>
      <c r="AJ458" s="118"/>
      <c r="AK458" s="118"/>
    </row>
    <row r="459" spans="1:37" ht="13.5" customHeight="1" x14ac:dyDescent="0.3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18"/>
      <c r="AD459" s="118"/>
      <c r="AE459" s="118"/>
      <c r="AF459" s="118"/>
      <c r="AG459" s="118"/>
      <c r="AH459" s="118"/>
      <c r="AI459" s="118"/>
      <c r="AJ459" s="118"/>
      <c r="AK459" s="118"/>
    </row>
    <row r="460" spans="1:37" ht="13.5" customHeight="1" x14ac:dyDescent="0.3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18"/>
      <c r="AD460" s="118"/>
      <c r="AE460" s="118"/>
      <c r="AF460" s="118"/>
      <c r="AG460" s="118"/>
      <c r="AH460" s="118"/>
      <c r="AI460" s="118"/>
      <c r="AJ460" s="118"/>
      <c r="AK460" s="118"/>
    </row>
    <row r="461" spans="1:37" ht="13.5" customHeight="1" x14ac:dyDescent="0.3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18"/>
      <c r="AD461" s="118"/>
      <c r="AE461" s="118"/>
      <c r="AF461" s="118"/>
      <c r="AG461" s="118"/>
      <c r="AH461" s="118"/>
      <c r="AI461" s="118"/>
      <c r="AJ461" s="118"/>
      <c r="AK461" s="118"/>
    </row>
    <row r="462" spans="1:37" ht="13.5" customHeight="1" x14ac:dyDescent="0.3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18"/>
      <c r="AD462" s="118"/>
      <c r="AE462" s="118"/>
      <c r="AF462" s="118"/>
      <c r="AG462" s="118"/>
      <c r="AH462" s="118"/>
      <c r="AI462" s="118"/>
      <c r="AJ462" s="118"/>
      <c r="AK462" s="118"/>
    </row>
    <row r="463" spans="1:37" ht="13.5" customHeight="1" x14ac:dyDescent="0.3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18"/>
      <c r="AD463" s="118"/>
      <c r="AE463" s="118"/>
      <c r="AF463" s="118"/>
      <c r="AG463" s="118"/>
      <c r="AH463" s="118"/>
      <c r="AI463" s="118"/>
      <c r="AJ463" s="118"/>
      <c r="AK463" s="118"/>
    </row>
    <row r="464" spans="1:37" ht="13.5" customHeight="1" x14ac:dyDescent="0.3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18"/>
      <c r="AD464" s="118"/>
      <c r="AE464" s="118"/>
      <c r="AF464" s="118"/>
      <c r="AG464" s="118"/>
      <c r="AH464" s="118"/>
      <c r="AI464" s="118"/>
      <c r="AJ464" s="118"/>
      <c r="AK464" s="118"/>
    </row>
    <row r="465" spans="1:37" ht="13.5" customHeight="1" x14ac:dyDescent="0.3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18"/>
      <c r="AD465" s="118"/>
      <c r="AE465" s="118"/>
      <c r="AF465" s="118"/>
      <c r="AG465" s="118"/>
      <c r="AH465" s="118"/>
      <c r="AI465" s="118"/>
      <c r="AJ465" s="118"/>
      <c r="AK465" s="118"/>
    </row>
    <row r="466" spans="1:37" ht="13.5" customHeight="1" x14ac:dyDescent="0.3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118"/>
      <c r="AD466" s="118"/>
      <c r="AE466" s="118"/>
      <c r="AF466" s="118"/>
      <c r="AG466" s="118"/>
      <c r="AH466" s="118"/>
      <c r="AI466" s="118"/>
      <c r="AJ466" s="118"/>
      <c r="AK466" s="118"/>
    </row>
    <row r="467" spans="1:37" ht="13.5" customHeight="1" x14ac:dyDescent="0.3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18"/>
      <c r="AD467" s="118"/>
      <c r="AE467" s="118"/>
      <c r="AF467" s="118"/>
      <c r="AG467" s="118"/>
      <c r="AH467" s="118"/>
      <c r="AI467" s="118"/>
      <c r="AJ467" s="118"/>
      <c r="AK467" s="118"/>
    </row>
    <row r="468" spans="1:37" ht="13.5" customHeight="1" x14ac:dyDescent="0.3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18"/>
      <c r="AD468" s="118"/>
      <c r="AE468" s="118"/>
      <c r="AF468" s="118"/>
      <c r="AG468" s="118"/>
      <c r="AH468" s="118"/>
      <c r="AI468" s="118"/>
      <c r="AJ468" s="118"/>
      <c r="AK468" s="118"/>
    </row>
    <row r="469" spans="1:37" ht="13.5" customHeight="1" x14ac:dyDescent="0.3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18"/>
      <c r="AD469" s="118"/>
      <c r="AE469" s="118"/>
      <c r="AF469" s="118"/>
      <c r="AG469" s="118"/>
      <c r="AH469" s="118"/>
      <c r="AI469" s="118"/>
      <c r="AJ469" s="118"/>
      <c r="AK469" s="118"/>
    </row>
    <row r="470" spans="1:37" ht="13.5" customHeight="1" x14ac:dyDescent="0.3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18"/>
      <c r="AD470" s="118"/>
      <c r="AE470" s="118"/>
      <c r="AF470" s="118"/>
      <c r="AG470" s="118"/>
      <c r="AH470" s="118"/>
      <c r="AI470" s="118"/>
      <c r="AJ470" s="118"/>
      <c r="AK470" s="118"/>
    </row>
    <row r="471" spans="1:37" ht="13.5" customHeight="1" x14ac:dyDescent="0.3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18"/>
      <c r="AD471" s="118"/>
      <c r="AE471" s="118"/>
      <c r="AF471" s="118"/>
      <c r="AG471" s="118"/>
      <c r="AH471" s="118"/>
      <c r="AI471" s="118"/>
      <c r="AJ471" s="118"/>
      <c r="AK471" s="118"/>
    </row>
    <row r="472" spans="1:37" ht="13.5" customHeight="1" x14ac:dyDescent="0.3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18"/>
      <c r="AD472" s="118"/>
      <c r="AE472" s="118"/>
      <c r="AF472" s="118"/>
      <c r="AG472" s="118"/>
      <c r="AH472" s="118"/>
      <c r="AI472" s="118"/>
      <c r="AJ472" s="118"/>
      <c r="AK472" s="118"/>
    </row>
    <row r="473" spans="1:37" ht="13.5" customHeight="1" x14ac:dyDescent="0.3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18"/>
      <c r="AD473" s="118"/>
      <c r="AE473" s="118"/>
      <c r="AF473" s="118"/>
      <c r="AG473" s="118"/>
      <c r="AH473" s="118"/>
      <c r="AI473" s="118"/>
      <c r="AJ473" s="118"/>
      <c r="AK473" s="118"/>
    </row>
    <row r="474" spans="1:37" ht="13.5" customHeight="1" x14ac:dyDescent="0.3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18"/>
      <c r="AD474" s="118"/>
      <c r="AE474" s="118"/>
      <c r="AF474" s="118"/>
      <c r="AG474" s="118"/>
      <c r="AH474" s="118"/>
      <c r="AI474" s="118"/>
      <c r="AJ474" s="118"/>
      <c r="AK474" s="118"/>
    </row>
    <row r="475" spans="1:37" ht="13.5" customHeight="1" x14ac:dyDescent="0.3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18"/>
      <c r="AD475" s="118"/>
      <c r="AE475" s="118"/>
      <c r="AF475" s="118"/>
      <c r="AG475" s="118"/>
      <c r="AH475" s="118"/>
      <c r="AI475" s="118"/>
      <c r="AJ475" s="118"/>
      <c r="AK475" s="118"/>
    </row>
    <row r="476" spans="1:37" ht="13.5" customHeight="1" x14ac:dyDescent="0.3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18"/>
      <c r="AD476" s="118"/>
      <c r="AE476" s="118"/>
      <c r="AF476" s="118"/>
      <c r="AG476" s="118"/>
      <c r="AH476" s="118"/>
      <c r="AI476" s="118"/>
      <c r="AJ476" s="118"/>
      <c r="AK476" s="118"/>
    </row>
    <row r="477" spans="1:37" ht="13.5" customHeight="1" x14ac:dyDescent="0.3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118"/>
      <c r="AD477" s="118"/>
      <c r="AE477" s="118"/>
      <c r="AF477" s="118"/>
      <c r="AG477" s="118"/>
      <c r="AH477" s="118"/>
      <c r="AI477" s="118"/>
      <c r="AJ477" s="118"/>
      <c r="AK477" s="118"/>
    </row>
    <row r="478" spans="1:37" ht="13.5" customHeight="1" x14ac:dyDescent="0.3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18"/>
      <c r="AD478" s="118"/>
      <c r="AE478" s="118"/>
      <c r="AF478" s="118"/>
      <c r="AG478" s="118"/>
      <c r="AH478" s="118"/>
      <c r="AI478" s="118"/>
      <c r="AJ478" s="118"/>
      <c r="AK478" s="118"/>
    </row>
    <row r="479" spans="1:37" ht="13.5" customHeight="1" x14ac:dyDescent="0.3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18"/>
      <c r="AD479" s="118"/>
      <c r="AE479" s="118"/>
      <c r="AF479" s="118"/>
      <c r="AG479" s="118"/>
      <c r="AH479" s="118"/>
      <c r="AI479" s="118"/>
      <c r="AJ479" s="118"/>
      <c r="AK479" s="118"/>
    </row>
    <row r="480" spans="1:37" ht="13.5" customHeight="1" x14ac:dyDescent="0.3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18"/>
      <c r="AD480" s="118"/>
      <c r="AE480" s="118"/>
      <c r="AF480" s="118"/>
      <c r="AG480" s="118"/>
      <c r="AH480" s="118"/>
      <c r="AI480" s="118"/>
      <c r="AJ480" s="118"/>
      <c r="AK480" s="118"/>
    </row>
    <row r="481" spans="1:37" ht="13.5" customHeight="1" x14ac:dyDescent="0.3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18"/>
      <c r="AD481" s="118"/>
      <c r="AE481" s="118"/>
      <c r="AF481" s="118"/>
      <c r="AG481" s="118"/>
      <c r="AH481" s="118"/>
      <c r="AI481" s="118"/>
      <c r="AJ481" s="118"/>
      <c r="AK481" s="118"/>
    </row>
    <row r="482" spans="1:37" ht="13.5" customHeight="1" x14ac:dyDescent="0.3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18"/>
      <c r="AD482" s="118"/>
      <c r="AE482" s="118"/>
      <c r="AF482" s="118"/>
      <c r="AG482" s="118"/>
      <c r="AH482" s="118"/>
      <c r="AI482" s="118"/>
      <c r="AJ482" s="118"/>
      <c r="AK482" s="118"/>
    </row>
    <row r="483" spans="1:37" ht="13.5" customHeight="1" x14ac:dyDescent="0.3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18"/>
      <c r="AD483" s="118"/>
      <c r="AE483" s="118"/>
      <c r="AF483" s="118"/>
      <c r="AG483" s="118"/>
      <c r="AH483" s="118"/>
      <c r="AI483" s="118"/>
      <c r="AJ483" s="118"/>
      <c r="AK483" s="118"/>
    </row>
    <row r="484" spans="1:37" ht="13.5" customHeight="1" x14ac:dyDescent="0.3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18"/>
      <c r="AD484" s="118"/>
      <c r="AE484" s="118"/>
      <c r="AF484" s="118"/>
      <c r="AG484" s="118"/>
      <c r="AH484" s="118"/>
      <c r="AI484" s="118"/>
      <c r="AJ484" s="118"/>
      <c r="AK484" s="118"/>
    </row>
    <row r="485" spans="1:37" ht="13.5" customHeight="1" x14ac:dyDescent="0.3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18"/>
      <c r="AD485" s="118"/>
      <c r="AE485" s="118"/>
      <c r="AF485" s="118"/>
      <c r="AG485" s="118"/>
      <c r="AH485" s="118"/>
      <c r="AI485" s="118"/>
      <c r="AJ485" s="118"/>
      <c r="AK485" s="118"/>
    </row>
    <row r="486" spans="1:37" ht="13.5" customHeight="1" x14ac:dyDescent="0.3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18"/>
      <c r="AD486" s="118"/>
      <c r="AE486" s="118"/>
      <c r="AF486" s="118"/>
      <c r="AG486" s="118"/>
      <c r="AH486" s="118"/>
      <c r="AI486" s="118"/>
      <c r="AJ486" s="118"/>
      <c r="AK486" s="118"/>
    </row>
    <row r="487" spans="1:37" ht="13.5" customHeight="1" x14ac:dyDescent="0.3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18"/>
      <c r="AD487" s="118"/>
      <c r="AE487" s="118"/>
      <c r="AF487" s="118"/>
      <c r="AG487" s="118"/>
      <c r="AH487" s="118"/>
      <c r="AI487" s="118"/>
      <c r="AJ487" s="118"/>
      <c r="AK487" s="118"/>
    </row>
    <row r="488" spans="1:37" ht="13.5" customHeight="1" x14ac:dyDescent="0.3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18"/>
      <c r="AD488" s="118"/>
      <c r="AE488" s="118"/>
      <c r="AF488" s="118"/>
      <c r="AG488" s="118"/>
      <c r="AH488" s="118"/>
      <c r="AI488" s="118"/>
      <c r="AJ488" s="118"/>
      <c r="AK488" s="118"/>
    </row>
    <row r="489" spans="1:37" ht="13.5" customHeight="1" x14ac:dyDescent="0.3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18"/>
      <c r="AD489" s="118"/>
      <c r="AE489" s="118"/>
      <c r="AF489" s="118"/>
      <c r="AG489" s="118"/>
      <c r="AH489" s="118"/>
      <c r="AI489" s="118"/>
      <c r="AJ489" s="118"/>
      <c r="AK489" s="118"/>
    </row>
    <row r="490" spans="1:37" ht="13.5" customHeight="1" x14ac:dyDescent="0.3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18"/>
      <c r="AD490" s="118"/>
      <c r="AE490" s="118"/>
      <c r="AF490" s="118"/>
      <c r="AG490" s="118"/>
      <c r="AH490" s="118"/>
      <c r="AI490" s="118"/>
      <c r="AJ490" s="118"/>
      <c r="AK490" s="118"/>
    </row>
    <row r="491" spans="1:37" ht="13.5" customHeight="1" x14ac:dyDescent="0.3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18"/>
      <c r="AD491" s="118"/>
      <c r="AE491" s="118"/>
      <c r="AF491" s="118"/>
      <c r="AG491" s="118"/>
      <c r="AH491" s="118"/>
      <c r="AI491" s="118"/>
      <c r="AJ491" s="118"/>
      <c r="AK491" s="118"/>
    </row>
    <row r="492" spans="1:37" ht="13.5" customHeight="1" x14ac:dyDescent="0.3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18"/>
      <c r="AD492" s="118"/>
      <c r="AE492" s="118"/>
      <c r="AF492" s="118"/>
      <c r="AG492" s="118"/>
      <c r="AH492" s="118"/>
      <c r="AI492" s="118"/>
      <c r="AJ492" s="118"/>
      <c r="AK492" s="118"/>
    </row>
    <row r="493" spans="1:37" ht="13.5" customHeight="1" x14ac:dyDescent="0.3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18"/>
      <c r="AD493" s="118"/>
      <c r="AE493" s="118"/>
      <c r="AF493" s="118"/>
      <c r="AG493" s="118"/>
      <c r="AH493" s="118"/>
      <c r="AI493" s="118"/>
      <c r="AJ493" s="118"/>
      <c r="AK493" s="118"/>
    </row>
    <row r="494" spans="1:37" ht="13.5" customHeight="1" x14ac:dyDescent="0.3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18"/>
      <c r="AD494" s="118"/>
      <c r="AE494" s="118"/>
      <c r="AF494" s="118"/>
      <c r="AG494" s="118"/>
      <c r="AH494" s="118"/>
      <c r="AI494" s="118"/>
      <c r="AJ494" s="118"/>
      <c r="AK494" s="118"/>
    </row>
    <row r="495" spans="1:37" ht="13.5" customHeight="1" x14ac:dyDescent="0.3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18"/>
      <c r="AD495" s="118"/>
      <c r="AE495" s="118"/>
      <c r="AF495" s="118"/>
      <c r="AG495" s="118"/>
      <c r="AH495" s="118"/>
      <c r="AI495" s="118"/>
      <c r="AJ495" s="118"/>
      <c r="AK495" s="118"/>
    </row>
    <row r="496" spans="1:37" ht="13.5" customHeight="1" x14ac:dyDescent="0.3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18"/>
      <c r="AD496" s="118"/>
      <c r="AE496" s="118"/>
      <c r="AF496" s="118"/>
      <c r="AG496" s="118"/>
      <c r="AH496" s="118"/>
      <c r="AI496" s="118"/>
      <c r="AJ496" s="118"/>
      <c r="AK496" s="118"/>
    </row>
    <row r="497" spans="1:37" ht="13.5" customHeight="1" x14ac:dyDescent="0.3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18"/>
      <c r="AD497" s="118"/>
      <c r="AE497" s="118"/>
      <c r="AF497" s="118"/>
      <c r="AG497" s="118"/>
      <c r="AH497" s="118"/>
      <c r="AI497" s="118"/>
      <c r="AJ497" s="118"/>
      <c r="AK497" s="118"/>
    </row>
    <row r="498" spans="1:37" ht="13.5" customHeight="1" x14ac:dyDescent="0.3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18"/>
      <c r="AD498" s="118"/>
      <c r="AE498" s="118"/>
      <c r="AF498" s="118"/>
      <c r="AG498" s="118"/>
      <c r="AH498" s="118"/>
      <c r="AI498" s="118"/>
      <c r="AJ498" s="118"/>
      <c r="AK498" s="118"/>
    </row>
    <row r="499" spans="1:37" ht="13.5" customHeight="1" x14ac:dyDescent="0.3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18"/>
      <c r="AD499" s="118"/>
      <c r="AE499" s="118"/>
      <c r="AF499" s="118"/>
      <c r="AG499" s="118"/>
      <c r="AH499" s="118"/>
      <c r="AI499" s="118"/>
      <c r="AJ499" s="118"/>
      <c r="AK499" s="118"/>
    </row>
    <row r="500" spans="1:37" ht="13.5" customHeight="1" x14ac:dyDescent="0.3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18"/>
      <c r="AD500" s="118"/>
      <c r="AE500" s="118"/>
      <c r="AF500" s="118"/>
      <c r="AG500" s="118"/>
      <c r="AH500" s="118"/>
      <c r="AI500" s="118"/>
      <c r="AJ500" s="118"/>
      <c r="AK500" s="118"/>
    </row>
    <row r="501" spans="1:37" ht="13.5" customHeight="1" x14ac:dyDescent="0.3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18"/>
      <c r="AD501" s="118"/>
      <c r="AE501" s="118"/>
      <c r="AF501" s="118"/>
      <c r="AG501" s="118"/>
      <c r="AH501" s="118"/>
      <c r="AI501" s="118"/>
      <c r="AJ501" s="118"/>
      <c r="AK501" s="118"/>
    </row>
    <row r="502" spans="1:37" ht="13.5" customHeight="1" x14ac:dyDescent="0.3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18"/>
      <c r="AD502" s="118"/>
      <c r="AE502" s="118"/>
      <c r="AF502" s="118"/>
      <c r="AG502" s="118"/>
      <c r="AH502" s="118"/>
      <c r="AI502" s="118"/>
      <c r="AJ502" s="118"/>
      <c r="AK502" s="118"/>
    </row>
    <row r="503" spans="1:37" ht="13.5" customHeight="1" x14ac:dyDescent="0.3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18"/>
      <c r="AD503" s="118"/>
      <c r="AE503" s="118"/>
      <c r="AF503" s="118"/>
      <c r="AG503" s="118"/>
      <c r="AH503" s="118"/>
      <c r="AI503" s="118"/>
      <c r="AJ503" s="118"/>
      <c r="AK503" s="118"/>
    </row>
    <row r="504" spans="1:37" ht="13.5" customHeight="1" x14ac:dyDescent="0.3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18"/>
      <c r="AD504" s="118"/>
      <c r="AE504" s="118"/>
      <c r="AF504" s="118"/>
      <c r="AG504" s="118"/>
      <c r="AH504" s="118"/>
      <c r="AI504" s="118"/>
      <c r="AJ504" s="118"/>
      <c r="AK504" s="118"/>
    </row>
    <row r="505" spans="1:37" ht="13.5" customHeight="1" x14ac:dyDescent="0.3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18"/>
      <c r="AD505" s="118"/>
      <c r="AE505" s="118"/>
      <c r="AF505" s="118"/>
      <c r="AG505" s="118"/>
      <c r="AH505" s="118"/>
      <c r="AI505" s="118"/>
      <c r="AJ505" s="118"/>
      <c r="AK505" s="118"/>
    </row>
    <row r="506" spans="1:37" ht="13.5" customHeight="1" x14ac:dyDescent="0.3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18"/>
      <c r="AD506" s="118"/>
      <c r="AE506" s="118"/>
      <c r="AF506" s="118"/>
      <c r="AG506" s="118"/>
      <c r="AH506" s="118"/>
      <c r="AI506" s="118"/>
      <c r="AJ506" s="118"/>
      <c r="AK506" s="118"/>
    </row>
    <row r="507" spans="1:37" ht="13.5" customHeight="1" x14ac:dyDescent="0.3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18"/>
      <c r="AD507" s="118"/>
      <c r="AE507" s="118"/>
      <c r="AF507" s="118"/>
      <c r="AG507" s="118"/>
      <c r="AH507" s="118"/>
      <c r="AI507" s="118"/>
      <c r="AJ507" s="118"/>
      <c r="AK507" s="118"/>
    </row>
    <row r="508" spans="1:37" ht="13.5" customHeight="1" x14ac:dyDescent="0.3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18"/>
      <c r="AD508" s="118"/>
      <c r="AE508" s="118"/>
      <c r="AF508" s="118"/>
      <c r="AG508" s="118"/>
      <c r="AH508" s="118"/>
      <c r="AI508" s="118"/>
      <c r="AJ508" s="118"/>
      <c r="AK508" s="118"/>
    </row>
    <row r="509" spans="1:37" ht="13.5" customHeight="1" x14ac:dyDescent="0.3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18"/>
      <c r="AD509" s="118"/>
      <c r="AE509" s="118"/>
      <c r="AF509" s="118"/>
      <c r="AG509" s="118"/>
      <c r="AH509" s="118"/>
      <c r="AI509" s="118"/>
      <c r="AJ509" s="118"/>
      <c r="AK509" s="118"/>
    </row>
    <row r="510" spans="1:37" ht="13.5" customHeight="1" x14ac:dyDescent="0.3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18"/>
      <c r="AD510" s="118"/>
      <c r="AE510" s="118"/>
      <c r="AF510" s="118"/>
      <c r="AG510" s="118"/>
      <c r="AH510" s="118"/>
      <c r="AI510" s="118"/>
      <c r="AJ510" s="118"/>
      <c r="AK510" s="118"/>
    </row>
    <row r="511" spans="1:37" ht="13.5" customHeight="1" x14ac:dyDescent="0.3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18"/>
      <c r="AD511" s="118"/>
      <c r="AE511" s="118"/>
      <c r="AF511" s="118"/>
      <c r="AG511" s="118"/>
      <c r="AH511" s="118"/>
      <c r="AI511" s="118"/>
      <c r="AJ511" s="118"/>
      <c r="AK511" s="118"/>
    </row>
    <row r="512" spans="1:37" ht="13.5" customHeight="1" x14ac:dyDescent="0.3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18"/>
      <c r="AD512" s="118"/>
      <c r="AE512" s="118"/>
      <c r="AF512" s="118"/>
      <c r="AG512" s="118"/>
      <c r="AH512" s="118"/>
      <c r="AI512" s="118"/>
      <c r="AJ512" s="118"/>
      <c r="AK512" s="118"/>
    </row>
    <row r="513" spans="1:37" ht="13.5" customHeight="1" x14ac:dyDescent="0.3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18"/>
      <c r="AD513" s="118"/>
      <c r="AE513" s="118"/>
      <c r="AF513" s="118"/>
      <c r="AG513" s="118"/>
      <c r="AH513" s="118"/>
      <c r="AI513" s="118"/>
      <c r="AJ513" s="118"/>
      <c r="AK513" s="118"/>
    </row>
    <row r="514" spans="1:37" ht="13.5" customHeight="1" x14ac:dyDescent="0.3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18"/>
      <c r="AD514" s="118"/>
      <c r="AE514" s="118"/>
      <c r="AF514" s="118"/>
      <c r="AG514" s="118"/>
      <c r="AH514" s="118"/>
      <c r="AI514" s="118"/>
      <c r="AJ514" s="118"/>
      <c r="AK514" s="118"/>
    </row>
    <row r="515" spans="1:37" ht="13.5" customHeight="1" x14ac:dyDescent="0.3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18"/>
      <c r="AD515" s="118"/>
      <c r="AE515" s="118"/>
      <c r="AF515" s="118"/>
      <c r="AG515" s="118"/>
      <c r="AH515" s="118"/>
      <c r="AI515" s="118"/>
      <c r="AJ515" s="118"/>
      <c r="AK515" s="118"/>
    </row>
    <row r="516" spans="1:37" ht="13.5" customHeight="1" x14ac:dyDescent="0.3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18"/>
      <c r="AD516" s="118"/>
      <c r="AE516" s="118"/>
      <c r="AF516" s="118"/>
      <c r="AG516" s="118"/>
      <c r="AH516" s="118"/>
      <c r="AI516" s="118"/>
      <c r="AJ516" s="118"/>
      <c r="AK516" s="118"/>
    </row>
    <row r="517" spans="1:37" ht="13.5" customHeight="1" x14ac:dyDescent="0.3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  <c r="AB517" s="166"/>
      <c r="AC517" s="118"/>
      <c r="AD517" s="118"/>
      <c r="AE517" s="118"/>
      <c r="AF517" s="118"/>
      <c r="AG517" s="118"/>
      <c r="AH517" s="118"/>
      <c r="AI517" s="118"/>
      <c r="AJ517" s="118"/>
      <c r="AK517" s="118"/>
    </row>
    <row r="518" spans="1:37" ht="13.5" customHeight="1" x14ac:dyDescent="0.3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18"/>
      <c r="AD518" s="118"/>
      <c r="AE518" s="118"/>
      <c r="AF518" s="118"/>
      <c r="AG518" s="118"/>
      <c r="AH518" s="118"/>
      <c r="AI518" s="118"/>
      <c r="AJ518" s="118"/>
      <c r="AK518" s="118"/>
    </row>
    <row r="519" spans="1:37" ht="13.5" customHeight="1" x14ac:dyDescent="0.3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18"/>
      <c r="AD519" s="118"/>
      <c r="AE519" s="118"/>
      <c r="AF519" s="118"/>
      <c r="AG519" s="118"/>
      <c r="AH519" s="118"/>
      <c r="AI519" s="118"/>
      <c r="AJ519" s="118"/>
      <c r="AK519" s="118"/>
    </row>
    <row r="520" spans="1:37" ht="13.5" customHeight="1" x14ac:dyDescent="0.3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18"/>
      <c r="AD520" s="118"/>
      <c r="AE520" s="118"/>
      <c r="AF520" s="118"/>
      <c r="AG520" s="118"/>
      <c r="AH520" s="118"/>
      <c r="AI520" s="118"/>
      <c r="AJ520" s="118"/>
      <c r="AK520" s="118"/>
    </row>
    <row r="521" spans="1:37" ht="13.5" customHeight="1" x14ac:dyDescent="0.3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18"/>
      <c r="AD521" s="118"/>
      <c r="AE521" s="118"/>
      <c r="AF521" s="118"/>
      <c r="AG521" s="118"/>
      <c r="AH521" s="118"/>
      <c r="AI521" s="118"/>
      <c r="AJ521" s="118"/>
      <c r="AK521" s="118"/>
    </row>
    <row r="522" spans="1:37" ht="13.5" customHeight="1" x14ac:dyDescent="0.3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18"/>
      <c r="AD522" s="118"/>
      <c r="AE522" s="118"/>
      <c r="AF522" s="118"/>
      <c r="AG522" s="118"/>
      <c r="AH522" s="118"/>
      <c r="AI522" s="118"/>
      <c r="AJ522" s="118"/>
      <c r="AK522" s="118"/>
    </row>
    <row r="523" spans="1:37" ht="13.5" customHeight="1" x14ac:dyDescent="0.3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18"/>
      <c r="AD523" s="118"/>
      <c r="AE523" s="118"/>
      <c r="AF523" s="118"/>
      <c r="AG523" s="118"/>
      <c r="AH523" s="118"/>
      <c r="AI523" s="118"/>
      <c r="AJ523" s="118"/>
      <c r="AK523" s="118"/>
    </row>
    <row r="524" spans="1:37" ht="13.5" customHeight="1" x14ac:dyDescent="0.3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18"/>
      <c r="AD524" s="118"/>
      <c r="AE524" s="118"/>
      <c r="AF524" s="118"/>
      <c r="AG524" s="118"/>
      <c r="AH524" s="118"/>
      <c r="AI524" s="118"/>
      <c r="AJ524" s="118"/>
      <c r="AK524" s="118"/>
    </row>
    <row r="525" spans="1:37" ht="13.5" customHeight="1" x14ac:dyDescent="0.3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18"/>
      <c r="AD525" s="118"/>
      <c r="AE525" s="118"/>
      <c r="AF525" s="118"/>
      <c r="AG525" s="118"/>
      <c r="AH525" s="118"/>
      <c r="AI525" s="118"/>
      <c r="AJ525" s="118"/>
      <c r="AK525" s="118"/>
    </row>
    <row r="526" spans="1:37" ht="13.5" customHeight="1" x14ac:dyDescent="0.3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18"/>
      <c r="AD526" s="118"/>
      <c r="AE526" s="118"/>
      <c r="AF526" s="118"/>
      <c r="AG526" s="118"/>
      <c r="AH526" s="118"/>
      <c r="AI526" s="118"/>
      <c r="AJ526" s="118"/>
      <c r="AK526" s="118"/>
    </row>
    <row r="527" spans="1:37" ht="13.5" customHeight="1" x14ac:dyDescent="0.3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18"/>
      <c r="AD527" s="118"/>
      <c r="AE527" s="118"/>
      <c r="AF527" s="118"/>
      <c r="AG527" s="118"/>
      <c r="AH527" s="118"/>
      <c r="AI527" s="118"/>
      <c r="AJ527" s="118"/>
      <c r="AK527" s="118"/>
    </row>
    <row r="528" spans="1:37" ht="13.5" customHeight="1" x14ac:dyDescent="0.3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18"/>
      <c r="AD528" s="118"/>
      <c r="AE528" s="118"/>
      <c r="AF528" s="118"/>
      <c r="AG528" s="118"/>
      <c r="AH528" s="118"/>
      <c r="AI528" s="118"/>
      <c r="AJ528" s="118"/>
      <c r="AK528" s="118"/>
    </row>
    <row r="529" spans="1:37" ht="13.5" customHeight="1" x14ac:dyDescent="0.3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18"/>
      <c r="AD529" s="118"/>
      <c r="AE529" s="118"/>
      <c r="AF529" s="118"/>
      <c r="AG529" s="118"/>
      <c r="AH529" s="118"/>
      <c r="AI529" s="118"/>
      <c r="AJ529" s="118"/>
      <c r="AK529" s="118"/>
    </row>
    <row r="530" spans="1:37" ht="13.5" customHeight="1" x14ac:dyDescent="0.3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18"/>
      <c r="AD530" s="118"/>
      <c r="AE530" s="118"/>
      <c r="AF530" s="118"/>
      <c r="AG530" s="118"/>
      <c r="AH530" s="118"/>
      <c r="AI530" s="118"/>
      <c r="AJ530" s="118"/>
      <c r="AK530" s="118"/>
    </row>
    <row r="531" spans="1:37" ht="13.5" customHeight="1" x14ac:dyDescent="0.3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18"/>
      <c r="AD531" s="118"/>
      <c r="AE531" s="118"/>
      <c r="AF531" s="118"/>
      <c r="AG531" s="118"/>
      <c r="AH531" s="118"/>
      <c r="AI531" s="118"/>
      <c r="AJ531" s="118"/>
      <c r="AK531" s="118"/>
    </row>
    <row r="532" spans="1:37" ht="13.5" customHeight="1" x14ac:dyDescent="0.3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18"/>
      <c r="AD532" s="118"/>
      <c r="AE532" s="118"/>
      <c r="AF532" s="118"/>
      <c r="AG532" s="118"/>
      <c r="AH532" s="118"/>
      <c r="AI532" s="118"/>
      <c r="AJ532" s="118"/>
      <c r="AK532" s="118"/>
    </row>
    <row r="533" spans="1:37" ht="13.5" customHeight="1" x14ac:dyDescent="0.3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18"/>
      <c r="AD533" s="118"/>
      <c r="AE533" s="118"/>
      <c r="AF533" s="118"/>
      <c r="AG533" s="118"/>
      <c r="AH533" s="118"/>
      <c r="AI533" s="118"/>
      <c r="AJ533" s="118"/>
      <c r="AK533" s="118"/>
    </row>
    <row r="534" spans="1:37" ht="13.5" customHeight="1" x14ac:dyDescent="0.3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18"/>
      <c r="AD534" s="118"/>
      <c r="AE534" s="118"/>
      <c r="AF534" s="118"/>
      <c r="AG534" s="118"/>
      <c r="AH534" s="118"/>
      <c r="AI534" s="118"/>
      <c r="AJ534" s="118"/>
      <c r="AK534" s="118"/>
    </row>
    <row r="535" spans="1:37" ht="13.5" customHeight="1" x14ac:dyDescent="0.3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18"/>
      <c r="AD535" s="118"/>
      <c r="AE535" s="118"/>
      <c r="AF535" s="118"/>
      <c r="AG535" s="118"/>
      <c r="AH535" s="118"/>
      <c r="AI535" s="118"/>
      <c r="AJ535" s="118"/>
      <c r="AK535" s="118"/>
    </row>
    <row r="536" spans="1:37" ht="13.5" customHeight="1" x14ac:dyDescent="0.3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18"/>
      <c r="AD536" s="118"/>
      <c r="AE536" s="118"/>
      <c r="AF536" s="118"/>
      <c r="AG536" s="118"/>
      <c r="AH536" s="118"/>
      <c r="AI536" s="118"/>
      <c r="AJ536" s="118"/>
      <c r="AK536" s="118"/>
    </row>
    <row r="537" spans="1:37" ht="13.5" customHeight="1" x14ac:dyDescent="0.3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18"/>
      <c r="AD537" s="118"/>
      <c r="AE537" s="118"/>
      <c r="AF537" s="118"/>
      <c r="AG537" s="118"/>
      <c r="AH537" s="118"/>
      <c r="AI537" s="118"/>
      <c r="AJ537" s="118"/>
      <c r="AK537" s="118"/>
    </row>
    <row r="538" spans="1:37" ht="13.5" customHeight="1" x14ac:dyDescent="0.3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18"/>
      <c r="AD538" s="118"/>
      <c r="AE538" s="118"/>
      <c r="AF538" s="118"/>
      <c r="AG538" s="118"/>
      <c r="AH538" s="118"/>
      <c r="AI538" s="118"/>
      <c r="AJ538" s="118"/>
      <c r="AK538" s="118"/>
    </row>
    <row r="539" spans="1:37" ht="13.5" customHeight="1" x14ac:dyDescent="0.3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18"/>
      <c r="AD539" s="118"/>
      <c r="AE539" s="118"/>
      <c r="AF539" s="118"/>
      <c r="AG539" s="118"/>
      <c r="AH539" s="118"/>
      <c r="AI539" s="118"/>
      <c r="AJ539" s="118"/>
      <c r="AK539" s="118"/>
    </row>
    <row r="540" spans="1:37" ht="13.5" customHeight="1" x14ac:dyDescent="0.3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18"/>
      <c r="AD540" s="118"/>
      <c r="AE540" s="118"/>
      <c r="AF540" s="118"/>
      <c r="AG540" s="118"/>
      <c r="AH540" s="118"/>
      <c r="AI540" s="118"/>
      <c r="AJ540" s="118"/>
      <c r="AK540" s="118"/>
    </row>
    <row r="541" spans="1:37" ht="13.5" customHeight="1" x14ac:dyDescent="0.3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18"/>
      <c r="AD541" s="118"/>
      <c r="AE541" s="118"/>
      <c r="AF541" s="118"/>
      <c r="AG541" s="118"/>
      <c r="AH541" s="118"/>
      <c r="AI541" s="118"/>
      <c r="AJ541" s="118"/>
      <c r="AK541" s="118"/>
    </row>
    <row r="542" spans="1:37" ht="13.5" customHeight="1" x14ac:dyDescent="0.3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18"/>
      <c r="AD542" s="118"/>
      <c r="AE542" s="118"/>
      <c r="AF542" s="118"/>
      <c r="AG542" s="118"/>
      <c r="AH542" s="118"/>
      <c r="AI542" s="118"/>
      <c r="AJ542" s="118"/>
      <c r="AK542" s="118"/>
    </row>
    <row r="543" spans="1:37" ht="13.5" customHeight="1" x14ac:dyDescent="0.3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18"/>
      <c r="AD543" s="118"/>
      <c r="AE543" s="118"/>
      <c r="AF543" s="118"/>
      <c r="AG543" s="118"/>
      <c r="AH543" s="118"/>
      <c r="AI543" s="118"/>
      <c r="AJ543" s="118"/>
      <c r="AK543" s="118"/>
    </row>
    <row r="544" spans="1:37" ht="13.5" customHeight="1" x14ac:dyDescent="0.3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18"/>
      <c r="AD544" s="118"/>
      <c r="AE544" s="118"/>
      <c r="AF544" s="118"/>
      <c r="AG544" s="118"/>
      <c r="AH544" s="118"/>
      <c r="AI544" s="118"/>
      <c r="AJ544" s="118"/>
      <c r="AK544" s="118"/>
    </row>
    <row r="545" spans="1:37" ht="13.5" customHeight="1" x14ac:dyDescent="0.3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18"/>
      <c r="AD545" s="118"/>
      <c r="AE545" s="118"/>
      <c r="AF545" s="118"/>
      <c r="AG545" s="118"/>
      <c r="AH545" s="118"/>
      <c r="AI545" s="118"/>
      <c r="AJ545" s="118"/>
      <c r="AK545" s="118"/>
    </row>
    <row r="546" spans="1:37" ht="13.5" customHeight="1" x14ac:dyDescent="0.3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18"/>
      <c r="AD546" s="118"/>
      <c r="AE546" s="118"/>
      <c r="AF546" s="118"/>
      <c r="AG546" s="118"/>
      <c r="AH546" s="118"/>
      <c r="AI546" s="118"/>
      <c r="AJ546" s="118"/>
      <c r="AK546" s="118"/>
    </row>
    <row r="547" spans="1:37" ht="13.5" customHeight="1" x14ac:dyDescent="0.3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18"/>
      <c r="AD547" s="118"/>
      <c r="AE547" s="118"/>
      <c r="AF547" s="118"/>
      <c r="AG547" s="118"/>
      <c r="AH547" s="118"/>
      <c r="AI547" s="118"/>
      <c r="AJ547" s="118"/>
      <c r="AK547" s="118"/>
    </row>
    <row r="548" spans="1:37" ht="13.5" customHeight="1" x14ac:dyDescent="0.3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18"/>
      <c r="AD548" s="118"/>
      <c r="AE548" s="118"/>
      <c r="AF548" s="118"/>
      <c r="AG548" s="118"/>
      <c r="AH548" s="118"/>
      <c r="AI548" s="118"/>
      <c r="AJ548" s="118"/>
      <c r="AK548" s="118"/>
    </row>
    <row r="549" spans="1:37" ht="13.5" customHeight="1" x14ac:dyDescent="0.3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18"/>
      <c r="AD549" s="118"/>
      <c r="AE549" s="118"/>
      <c r="AF549" s="118"/>
      <c r="AG549" s="118"/>
      <c r="AH549" s="118"/>
      <c r="AI549" s="118"/>
      <c r="AJ549" s="118"/>
      <c r="AK549" s="118"/>
    </row>
    <row r="550" spans="1:37" ht="13.5" customHeight="1" x14ac:dyDescent="0.3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18"/>
      <c r="AD550" s="118"/>
      <c r="AE550" s="118"/>
      <c r="AF550" s="118"/>
      <c r="AG550" s="118"/>
      <c r="AH550" s="118"/>
      <c r="AI550" s="118"/>
      <c r="AJ550" s="118"/>
      <c r="AK550" s="118"/>
    </row>
    <row r="551" spans="1:37" ht="13.5" customHeight="1" x14ac:dyDescent="0.3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18"/>
      <c r="AD551" s="118"/>
      <c r="AE551" s="118"/>
      <c r="AF551" s="118"/>
      <c r="AG551" s="118"/>
      <c r="AH551" s="118"/>
      <c r="AI551" s="118"/>
      <c r="AJ551" s="118"/>
      <c r="AK551" s="118"/>
    </row>
    <row r="552" spans="1:37" ht="13.5" customHeight="1" x14ac:dyDescent="0.3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18"/>
      <c r="AD552" s="118"/>
      <c r="AE552" s="118"/>
      <c r="AF552" s="118"/>
      <c r="AG552" s="118"/>
      <c r="AH552" s="118"/>
      <c r="AI552" s="118"/>
      <c r="AJ552" s="118"/>
      <c r="AK552" s="118"/>
    </row>
    <row r="553" spans="1:37" ht="13.5" customHeight="1" x14ac:dyDescent="0.3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18"/>
      <c r="AD553" s="118"/>
      <c r="AE553" s="118"/>
      <c r="AF553" s="118"/>
      <c r="AG553" s="118"/>
      <c r="AH553" s="118"/>
      <c r="AI553" s="118"/>
      <c r="AJ553" s="118"/>
      <c r="AK553" s="118"/>
    </row>
    <row r="554" spans="1:37" ht="13.5" customHeight="1" x14ac:dyDescent="0.3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18"/>
      <c r="AD554" s="118"/>
      <c r="AE554" s="118"/>
      <c r="AF554" s="118"/>
      <c r="AG554" s="118"/>
      <c r="AH554" s="118"/>
      <c r="AI554" s="118"/>
      <c r="AJ554" s="118"/>
      <c r="AK554" s="118"/>
    </row>
    <row r="555" spans="1:37" ht="13.5" customHeight="1" x14ac:dyDescent="0.3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18"/>
      <c r="AD555" s="118"/>
      <c r="AE555" s="118"/>
      <c r="AF555" s="118"/>
      <c r="AG555" s="118"/>
      <c r="AH555" s="118"/>
      <c r="AI555" s="118"/>
      <c r="AJ555" s="118"/>
      <c r="AK555" s="118"/>
    </row>
    <row r="556" spans="1:37" ht="13.5" customHeight="1" x14ac:dyDescent="0.3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18"/>
      <c r="AD556" s="118"/>
      <c r="AE556" s="118"/>
      <c r="AF556" s="118"/>
      <c r="AG556" s="118"/>
      <c r="AH556" s="118"/>
      <c r="AI556" s="118"/>
      <c r="AJ556" s="118"/>
      <c r="AK556" s="118"/>
    </row>
    <row r="557" spans="1:37" ht="13.5" customHeight="1" x14ac:dyDescent="0.3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18"/>
      <c r="AD557" s="118"/>
      <c r="AE557" s="118"/>
      <c r="AF557" s="118"/>
      <c r="AG557" s="118"/>
      <c r="AH557" s="118"/>
      <c r="AI557" s="118"/>
      <c r="AJ557" s="118"/>
      <c r="AK557" s="118"/>
    </row>
    <row r="558" spans="1:37" ht="13.5" customHeight="1" x14ac:dyDescent="0.3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18"/>
      <c r="AD558" s="118"/>
      <c r="AE558" s="118"/>
      <c r="AF558" s="118"/>
      <c r="AG558" s="118"/>
      <c r="AH558" s="118"/>
      <c r="AI558" s="118"/>
      <c r="AJ558" s="118"/>
      <c r="AK558" s="118"/>
    </row>
    <row r="559" spans="1:37" ht="13.5" customHeight="1" x14ac:dyDescent="0.3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  <c r="AA559" s="166"/>
      <c r="AB559" s="166"/>
      <c r="AC559" s="118"/>
      <c r="AD559" s="118"/>
      <c r="AE559" s="118"/>
      <c r="AF559" s="118"/>
      <c r="AG559" s="118"/>
      <c r="AH559" s="118"/>
      <c r="AI559" s="118"/>
      <c r="AJ559" s="118"/>
      <c r="AK559" s="118"/>
    </row>
    <row r="560" spans="1:37" ht="13.5" customHeight="1" x14ac:dyDescent="0.3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  <c r="AA560" s="166"/>
      <c r="AB560" s="166"/>
      <c r="AC560" s="118"/>
      <c r="AD560" s="118"/>
      <c r="AE560" s="118"/>
      <c r="AF560" s="118"/>
      <c r="AG560" s="118"/>
      <c r="AH560" s="118"/>
      <c r="AI560" s="118"/>
      <c r="AJ560" s="118"/>
      <c r="AK560" s="118"/>
    </row>
    <row r="561" spans="1:37" ht="13.5" customHeight="1" x14ac:dyDescent="0.3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18"/>
      <c r="AD561" s="118"/>
      <c r="AE561" s="118"/>
      <c r="AF561" s="118"/>
      <c r="AG561" s="118"/>
      <c r="AH561" s="118"/>
      <c r="AI561" s="118"/>
      <c r="AJ561" s="118"/>
      <c r="AK561" s="118"/>
    </row>
    <row r="562" spans="1:37" ht="13.5" customHeight="1" x14ac:dyDescent="0.3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18"/>
      <c r="AD562" s="118"/>
      <c r="AE562" s="118"/>
      <c r="AF562" s="118"/>
      <c r="AG562" s="118"/>
      <c r="AH562" s="118"/>
      <c r="AI562" s="118"/>
      <c r="AJ562" s="118"/>
      <c r="AK562" s="118"/>
    </row>
    <row r="563" spans="1:37" ht="13.5" customHeight="1" x14ac:dyDescent="0.3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18"/>
      <c r="AD563" s="118"/>
      <c r="AE563" s="118"/>
      <c r="AF563" s="118"/>
      <c r="AG563" s="118"/>
      <c r="AH563" s="118"/>
      <c r="AI563" s="118"/>
      <c r="AJ563" s="118"/>
      <c r="AK563" s="118"/>
    </row>
    <row r="564" spans="1:37" ht="13.5" customHeight="1" x14ac:dyDescent="0.3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18"/>
      <c r="AD564" s="118"/>
      <c r="AE564" s="118"/>
      <c r="AF564" s="118"/>
      <c r="AG564" s="118"/>
      <c r="AH564" s="118"/>
      <c r="AI564" s="118"/>
      <c r="AJ564" s="118"/>
      <c r="AK564" s="118"/>
    </row>
    <row r="565" spans="1:37" ht="13.5" customHeight="1" x14ac:dyDescent="0.3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18"/>
      <c r="AD565" s="118"/>
      <c r="AE565" s="118"/>
      <c r="AF565" s="118"/>
      <c r="AG565" s="118"/>
      <c r="AH565" s="118"/>
      <c r="AI565" s="118"/>
      <c r="AJ565" s="118"/>
      <c r="AK565" s="118"/>
    </row>
    <row r="566" spans="1:37" ht="13.5" customHeight="1" x14ac:dyDescent="0.3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18"/>
      <c r="AD566" s="118"/>
      <c r="AE566" s="118"/>
      <c r="AF566" s="118"/>
      <c r="AG566" s="118"/>
      <c r="AH566" s="118"/>
      <c r="AI566" s="118"/>
      <c r="AJ566" s="118"/>
      <c r="AK566" s="118"/>
    </row>
    <row r="567" spans="1:37" ht="13.5" customHeight="1" x14ac:dyDescent="0.3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18"/>
      <c r="AD567" s="118"/>
      <c r="AE567" s="118"/>
      <c r="AF567" s="118"/>
      <c r="AG567" s="118"/>
      <c r="AH567" s="118"/>
      <c r="AI567" s="118"/>
      <c r="AJ567" s="118"/>
      <c r="AK567" s="118"/>
    </row>
    <row r="568" spans="1:37" ht="13.5" customHeight="1" x14ac:dyDescent="0.3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18"/>
      <c r="AD568" s="118"/>
      <c r="AE568" s="118"/>
      <c r="AF568" s="118"/>
      <c r="AG568" s="118"/>
      <c r="AH568" s="118"/>
      <c r="AI568" s="118"/>
      <c r="AJ568" s="118"/>
      <c r="AK568" s="118"/>
    </row>
    <row r="569" spans="1:37" ht="13.5" customHeight="1" x14ac:dyDescent="0.3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18"/>
      <c r="AD569" s="118"/>
      <c r="AE569" s="118"/>
      <c r="AF569" s="118"/>
      <c r="AG569" s="118"/>
      <c r="AH569" s="118"/>
      <c r="AI569" s="118"/>
      <c r="AJ569" s="118"/>
      <c r="AK569" s="118"/>
    </row>
    <row r="570" spans="1:37" ht="13.5" customHeight="1" x14ac:dyDescent="0.3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18"/>
      <c r="AD570" s="118"/>
      <c r="AE570" s="118"/>
      <c r="AF570" s="118"/>
      <c r="AG570" s="118"/>
      <c r="AH570" s="118"/>
      <c r="AI570" s="118"/>
      <c r="AJ570" s="118"/>
      <c r="AK570" s="118"/>
    </row>
    <row r="571" spans="1:37" ht="13.5" customHeight="1" x14ac:dyDescent="0.3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18"/>
      <c r="AD571" s="118"/>
      <c r="AE571" s="118"/>
      <c r="AF571" s="118"/>
      <c r="AG571" s="118"/>
      <c r="AH571" s="118"/>
      <c r="AI571" s="118"/>
      <c r="AJ571" s="118"/>
      <c r="AK571" s="118"/>
    </row>
    <row r="572" spans="1:37" ht="13.5" customHeight="1" x14ac:dyDescent="0.3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18"/>
      <c r="AD572" s="118"/>
      <c r="AE572" s="118"/>
      <c r="AF572" s="118"/>
      <c r="AG572" s="118"/>
      <c r="AH572" s="118"/>
      <c r="AI572" s="118"/>
      <c r="AJ572" s="118"/>
      <c r="AK572" s="118"/>
    </row>
    <row r="573" spans="1:37" ht="13.5" customHeight="1" x14ac:dyDescent="0.3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18"/>
      <c r="AD573" s="118"/>
      <c r="AE573" s="118"/>
      <c r="AF573" s="118"/>
      <c r="AG573" s="118"/>
      <c r="AH573" s="118"/>
      <c r="AI573" s="118"/>
      <c r="AJ573" s="118"/>
      <c r="AK573" s="118"/>
    </row>
    <row r="574" spans="1:37" ht="13.5" customHeight="1" x14ac:dyDescent="0.3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18"/>
      <c r="AD574" s="118"/>
      <c r="AE574" s="118"/>
      <c r="AF574" s="118"/>
      <c r="AG574" s="118"/>
      <c r="AH574" s="118"/>
      <c r="AI574" s="118"/>
      <c r="AJ574" s="118"/>
      <c r="AK574" s="118"/>
    </row>
    <row r="575" spans="1:37" ht="13.5" customHeight="1" x14ac:dyDescent="0.3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18"/>
      <c r="AD575" s="118"/>
      <c r="AE575" s="118"/>
      <c r="AF575" s="118"/>
      <c r="AG575" s="118"/>
      <c r="AH575" s="118"/>
      <c r="AI575" s="118"/>
      <c r="AJ575" s="118"/>
      <c r="AK575" s="118"/>
    </row>
    <row r="576" spans="1:37" ht="13.5" customHeight="1" x14ac:dyDescent="0.3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18"/>
      <c r="AD576" s="118"/>
      <c r="AE576" s="118"/>
      <c r="AF576" s="118"/>
      <c r="AG576" s="118"/>
      <c r="AH576" s="118"/>
      <c r="AI576" s="118"/>
      <c r="AJ576" s="118"/>
      <c r="AK576" s="118"/>
    </row>
    <row r="577" spans="1:37" ht="13.5" customHeight="1" x14ac:dyDescent="0.3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18"/>
      <c r="AD577" s="118"/>
      <c r="AE577" s="118"/>
      <c r="AF577" s="118"/>
      <c r="AG577" s="118"/>
      <c r="AH577" s="118"/>
      <c r="AI577" s="118"/>
      <c r="AJ577" s="118"/>
      <c r="AK577" s="118"/>
    </row>
    <row r="578" spans="1:37" ht="13.5" customHeight="1" x14ac:dyDescent="0.3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18"/>
      <c r="AD578" s="118"/>
      <c r="AE578" s="118"/>
      <c r="AF578" s="118"/>
      <c r="AG578" s="118"/>
      <c r="AH578" s="118"/>
      <c r="AI578" s="118"/>
      <c r="AJ578" s="118"/>
      <c r="AK578" s="118"/>
    </row>
    <row r="579" spans="1:37" ht="13.5" customHeight="1" x14ac:dyDescent="0.3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18"/>
      <c r="AD579" s="118"/>
      <c r="AE579" s="118"/>
      <c r="AF579" s="118"/>
      <c r="AG579" s="118"/>
      <c r="AH579" s="118"/>
      <c r="AI579" s="118"/>
      <c r="AJ579" s="118"/>
      <c r="AK579" s="118"/>
    </row>
    <row r="580" spans="1:37" ht="13.5" customHeight="1" x14ac:dyDescent="0.3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18"/>
      <c r="AD580" s="118"/>
      <c r="AE580" s="118"/>
      <c r="AF580" s="118"/>
      <c r="AG580" s="118"/>
      <c r="AH580" s="118"/>
      <c r="AI580" s="118"/>
      <c r="AJ580" s="118"/>
      <c r="AK580" s="118"/>
    </row>
    <row r="581" spans="1:37" ht="13.5" customHeight="1" x14ac:dyDescent="0.3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18"/>
      <c r="AD581" s="118"/>
      <c r="AE581" s="118"/>
      <c r="AF581" s="118"/>
      <c r="AG581" s="118"/>
      <c r="AH581" s="118"/>
      <c r="AI581" s="118"/>
      <c r="AJ581" s="118"/>
      <c r="AK581" s="118"/>
    </row>
    <row r="582" spans="1:37" ht="13.5" customHeight="1" x14ac:dyDescent="0.3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18"/>
      <c r="AD582" s="118"/>
      <c r="AE582" s="118"/>
      <c r="AF582" s="118"/>
      <c r="AG582" s="118"/>
      <c r="AH582" s="118"/>
      <c r="AI582" s="118"/>
      <c r="AJ582" s="118"/>
      <c r="AK582" s="118"/>
    </row>
    <row r="583" spans="1:37" ht="13.5" customHeight="1" x14ac:dyDescent="0.3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18"/>
      <c r="AD583" s="118"/>
      <c r="AE583" s="118"/>
      <c r="AF583" s="118"/>
      <c r="AG583" s="118"/>
      <c r="AH583" s="118"/>
      <c r="AI583" s="118"/>
      <c r="AJ583" s="118"/>
      <c r="AK583" s="118"/>
    </row>
    <row r="584" spans="1:37" ht="13.5" customHeight="1" x14ac:dyDescent="0.3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18"/>
      <c r="AD584" s="118"/>
      <c r="AE584" s="118"/>
      <c r="AF584" s="118"/>
      <c r="AG584" s="118"/>
      <c r="AH584" s="118"/>
      <c r="AI584" s="118"/>
      <c r="AJ584" s="118"/>
      <c r="AK584" s="118"/>
    </row>
    <row r="585" spans="1:37" ht="13.5" customHeight="1" x14ac:dyDescent="0.3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18"/>
      <c r="AD585" s="118"/>
      <c r="AE585" s="118"/>
      <c r="AF585" s="118"/>
      <c r="AG585" s="118"/>
      <c r="AH585" s="118"/>
      <c r="AI585" s="118"/>
      <c r="AJ585" s="118"/>
      <c r="AK585" s="118"/>
    </row>
    <row r="586" spans="1:37" ht="13.5" customHeight="1" x14ac:dyDescent="0.3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18"/>
      <c r="AD586" s="118"/>
      <c r="AE586" s="118"/>
      <c r="AF586" s="118"/>
      <c r="AG586" s="118"/>
      <c r="AH586" s="118"/>
      <c r="AI586" s="118"/>
      <c r="AJ586" s="118"/>
      <c r="AK586" s="118"/>
    </row>
    <row r="587" spans="1:37" ht="13.5" customHeight="1" x14ac:dyDescent="0.3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18"/>
      <c r="AD587" s="118"/>
      <c r="AE587" s="118"/>
      <c r="AF587" s="118"/>
      <c r="AG587" s="118"/>
      <c r="AH587" s="118"/>
      <c r="AI587" s="118"/>
      <c r="AJ587" s="118"/>
      <c r="AK587" s="118"/>
    </row>
    <row r="588" spans="1:37" ht="13.5" customHeight="1" x14ac:dyDescent="0.3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18"/>
      <c r="AD588" s="118"/>
      <c r="AE588" s="118"/>
      <c r="AF588" s="118"/>
      <c r="AG588" s="118"/>
      <c r="AH588" s="118"/>
      <c r="AI588" s="118"/>
      <c r="AJ588" s="118"/>
      <c r="AK588" s="118"/>
    </row>
    <row r="589" spans="1:37" ht="13.5" customHeight="1" x14ac:dyDescent="0.3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18"/>
      <c r="AD589" s="118"/>
      <c r="AE589" s="118"/>
      <c r="AF589" s="118"/>
      <c r="AG589" s="118"/>
      <c r="AH589" s="118"/>
      <c r="AI589" s="118"/>
      <c r="AJ589" s="118"/>
      <c r="AK589" s="118"/>
    </row>
    <row r="590" spans="1:37" ht="13.5" customHeight="1" x14ac:dyDescent="0.3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18"/>
      <c r="AD590" s="118"/>
      <c r="AE590" s="118"/>
      <c r="AF590" s="118"/>
      <c r="AG590" s="118"/>
      <c r="AH590" s="118"/>
      <c r="AI590" s="118"/>
      <c r="AJ590" s="118"/>
      <c r="AK590" s="118"/>
    </row>
    <row r="591" spans="1:37" ht="13.5" customHeight="1" x14ac:dyDescent="0.3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18"/>
      <c r="AD591" s="118"/>
      <c r="AE591" s="118"/>
      <c r="AF591" s="118"/>
      <c r="AG591" s="118"/>
      <c r="AH591" s="118"/>
      <c r="AI591" s="118"/>
      <c r="AJ591" s="118"/>
      <c r="AK591" s="118"/>
    </row>
    <row r="592" spans="1:37" ht="13.5" customHeight="1" x14ac:dyDescent="0.3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18"/>
      <c r="AD592" s="118"/>
      <c r="AE592" s="118"/>
      <c r="AF592" s="118"/>
      <c r="AG592" s="118"/>
      <c r="AH592" s="118"/>
      <c r="AI592" s="118"/>
      <c r="AJ592" s="118"/>
      <c r="AK592" s="118"/>
    </row>
    <row r="593" spans="1:37" ht="13.5" customHeight="1" x14ac:dyDescent="0.3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18"/>
      <c r="AD593" s="118"/>
      <c r="AE593" s="118"/>
      <c r="AF593" s="118"/>
      <c r="AG593" s="118"/>
      <c r="AH593" s="118"/>
      <c r="AI593" s="118"/>
      <c r="AJ593" s="118"/>
      <c r="AK593" s="118"/>
    </row>
    <row r="594" spans="1:37" ht="13.5" customHeight="1" x14ac:dyDescent="0.3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18"/>
      <c r="AD594" s="118"/>
      <c r="AE594" s="118"/>
      <c r="AF594" s="118"/>
      <c r="AG594" s="118"/>
      <c r="AH594" s="118"/>
      <c r="AI594" s="118"/>
      <c r="AJ594" s="118"/>
      <c r="AK594" s="118"/>
    </row>
    <row r="595" spans="1:37" ht="13.5" customHeight="1" x14ac:dyDescent="0.3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18"/>
      <c r="AD595" s="118"/>
      <c r="AE595" s="118"/>
      <c r="AF595" s="118"/>
      <c r="AG595" s="118"/>
      <c r="AH595" s="118"/>
      <c r="AI595" s="118"/>
      <c r="AJ595" s="118"/>
      <c r="AK595" s="118"/>
    </row>
    <row r="596" spans="1:37" ht="13.5" customHeight="1" x14ac:dyDescent="0.3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18"/>
      <c r="AD596" s="118"/>
      <c r="AE596" s="118"/>
      <c r="AF596" s="118"/>
      <c r="AG596" s="118"/>
      <c r="AH596" s="118"/>
      <c r="AI596" s="118"/>
      <c r="AJ596" s="118"/>
      <c r="AK596" s="118"/>
    </row>
    <row r="597" spans="1:37" ht="13.5" customHeight="1" x14ac:dyDescent="0.3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18"/>
      <c r="AD597" s="118"/>
      <c r="AE597" s="118"/>
      <c r="AF597" s="118"/>
      <c r="AG597" s="118"/>
      <c r="AH597" s="118"/>
      <c r="AI597" s="118"/>
      <c r="AJ597" s="118"/>
      <c r="AK597" s="118"/>
    </row>
    <row r="598" spans="1:37" ht="13.5" customHeight="1" x14ac:dyDescent="0.3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18"/>
      <c r="AD598" s="118"/>
      <c r="AE598" s="118"/>
      <c r="AF598" s="118"/>
      <c r="AG598" s="118"/>
      <c r="AH598" s="118"/>
      <c r="AI598" s="118"/>
      <c r="AJ598" s="118"/>
      <c r="AK598" s="118"/>
    </row>
    <row r="599" spans="1:37" ht="13.5" customHeight="1" x14ac:dyDescent="0.3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18"/>
      <c r="AD599" s="118"/>
      <c r="AE599" s="118"/>
      <c r="AF599" s="118"/>
      <c r="AG599" s="118"/>
      <c r="AH599" s="118"/>
      <c r="AI599" s="118"/>
      <c r="AJ599" s="118"/>
      <c r="AK599" s="118"/>
    </row>
    <row r="600" spans="1:37" ht="13.5" customHeight="1" x14ac:dyDescent="0.3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18"/>
      <c r="AD600" s="118"/>
      <c r="AE600" s="118"/>
      <c r="AF600" s="118"/>
      <c r="AG600" s="118"/>
      <c r="AH600" s="118"/>
      <c r="AI600" s="118"/>
      <c r="AJ600" s="118"/>
      <c r="AK600" s="118"/>
    </row>
    <row r="601" spans="1:37" ht="13.5" customHeight="1" x14ac:dyDescent="0.3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18"/>
      <c r="AD601" s="118"/>
      <c r="AE601" s="118"/>
      <c r="AF601" s="118"/>
      <c r="AG601" s="118"/>
      <c r="AH601" s="118"/>
      <c r="AI601" s="118"/>
      <c r="AJ601" s="118"/>
      <c r="AK601" s="118"/>
    </row>
    <row r="602" spans="1:37" ht="13.5" customHeight="1" x14ac:dyDescent="0.3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18"/>
      <c r="AD602" s="118"/>
      <c r="AE602" s="118"/>
      <c r="AF602" s="118"/>
      <c r="AG602" s="118"/>
      <c r="AH602" s="118"/>
      <c r="AI602" s="118"/>
      <c r="AJ602" s="118"/>
      <c r="AK602" s="118"/>
    </row>
    <row r="603" spans="1:37" ht="13.5" customHeight="1" x14ac:dyDescent="0.3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18"/>
      <c r="AD603" s="118"/>
      <c r="AE603" s="118"/>
      <c r="AF603" s="118"/>
      <c r="AG603" s="118"/>
      <c r="AH603" s="118"/>
      <c r="AI603" s="118"/>
      <c r="AJ603" s="118"/>
      <c r="AK603" s="118"/>
    </row>
    <row r="604" spans="1:37" ht="13.5" customHeight="1" x14ac:dyDescent="0.3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18"/>
      <c r="AD604" s="118"/>
      <c r="AE604" s="118"/>
      <c r="AF604" s="118"/>
      <c r="AG604" s="118"/>
      <c r="AH604" s="118"/>
      <c r="AI604" s="118"/>
      <c r="AJ604" s="118"/>
      <c r="AK604" s="118"/>
    </row>
    <row r="605" spans="1:37" ht="13.5" customHeight="1" x14ac:dyDescent="0.3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18"/>
      <c r="AD605" s="118"/>
      <c r="AE605" s="118"/>
      <c r="AF605" s="118"/>
      <c r="AG605" s="118"/>
      <c r="AH605" s="118"/>
      <c r="AI605" s="118"/>
      <c r="AJ605" s="118"/>
      <c r="AK605" s="118"/>
    </row>
    <row r="606" spans="1:37" ht="13.5" customHeight="1" x14ac:dyDescent="0.3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18"/>
      <c r="AD606" s="118"/>
      <c r="AE606" s="118"/>
      <c r="AF606" s="118"/>
      <c r="AG606" s="118"/>
      <c r="AH606" s="118"/>
      <c r="AI606" s="118"/>
      <c r="AJ606" s="118"/>
      <c r="AK606" s="118"/>
    </row>
    <row r="607" spans="1:37" ht="13.5" customHeight="1" x14ac:dyDescent="0.3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18"/>
      <c r="AD607" s="118"/>
      <c r="AE607" s="118"/>
      <c r="AF607" s="118"/>
      <c r="AG607" s="118"/>
      <c r="AH607" s="118"/>
      <c r="AI607" s="118"/>
      <c r="AJ607" s="118"/>
      <c r="AK607" s="118"/>
    </row>
    <row r="608" spans="1:37" ht="13.5" customHeight="1" x14ac:dyDescent="0.3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18"/>
      <c r="AD608" s="118"/>
      <c r="AE608" s="118"/>
      <c r="AF608" s="118"/>
      <c r="AG608" s="118"/>
      <c r="AH608" s="118"/>
      <c r="AI608" s="118"/>
      <c r="AJ608" s="118"/>
      <c r="AK608" s="118"/>
    </row>
    <row r="609" spans="1:37" ht="13.5" customHeight="1" x14ac:dyDescent="0.3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18"/>
      <c r="AD609" s="118"/>
      <c r="AE609" s="118"/>
      <c r="AF609" s="118"/>
      <c r="AG609" s="118"/>
      <c r="AH609" s="118"/>
      <c r="AI609" s="118"/>
      <c r="AJ609" s="118"/>
      <c r="AK609" s="118"/>
    </row>
    <row r="610" spans="1:37" ht="13.5" customHeight="1" x14ac:dyDescent="0.3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18"/>
      <c r="AD610" s="118"/>
      <c r="AE610" s="118"/>
      <c r="AF610" s="118"/>
      <c r="AG610" s="118"/>
      <c r="AH610" s="118"/>
      <c r="AI610" s="118"/>
      <c r="AJ610" s="118"/>
      <c r="AK610" s="118"/>
    </row>
    <row r="611" spans="1:37" ht="13.5" customHeight="1" x14ac:dyDescent="0.3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18"/>
      <c r="AD611" s="118"/>
      <c r="AE611" s="118"/>
      <c r="AF611" s="118"/>
      <c r="AG611" s="118"/>
      <c r="AH611" s="118"/>
      <c r="AI611" s="118"/>
      <c r="AJ611" s="118"/>
      <c r="AK611" s="118"/>
    </row>
    <row r="612" spans="1:37" ht="13.5" customHeight="1" x14ac:dyDescent="0.3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18"/>
      <c r="AD612" s="118"/>
      <c r="AE612" s="118"/>
      <c r="AF612" s="118"/>
      <c r="AG612" s="118"/>
      <c r="AH612" s="118"/>
      <c r="AI612" s="118"/>
      <c r="AJ612" s="118"/>
      <c r="AK612" s="118"/>
    </row>
    <row r="613" spans="1:37" ht="13.5" customHeight="1" x14ac:dyDescent="0.3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18"/>
      <c r="AD613" s="118"/>
      <c r="AE613" s="118"/>
      <c r="AF613" s="118"/>
      <c r="AG613" s="118"/>
      <c r="AH613" s="118"/>
      <c r="AI613" s="118"/>
      <c r="AJ613" s="118"/>
      <c r="AK613" s="118"/>
    </row>
    <row r="614" spans="1:37" ht="13.5" customHeight="1" x14ac:dyDescent="0.3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18"/>
      <c r="AD614" s="118"/>
      <c r="AE614" s="118"/>
      <c r="AF614" s="118"/>
      <c r="AG614" s="118"/>
      <c r="AH614" s="118"/>
      <c r="AI614" s="118"/>
      <c r="AJ614" s="118"/>
      <c r="AK614" s="118"/>
    </row>
    <row r="615" spans="1:37" ht="13.5" customHeight="1" x14ac:dyDescent="0.3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18"/>
      <c r="AD615" s="118"/>
      <c r="AE615" s="118"/>
      <c r="AF615" s="118"/>
      <c r="AG615" s="118"/>
      <c r="AH615" s="118"/>
      <c r="AI615" s="118"/>
      <c r="AJ615" s="118"/>
      <c r="AK615" s="118"/>
    </row>
    <row r="616" spans="1:37" ht="13.5" customHeight="1" x14ac:dyDescent="0.3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18"/>
      <c r="AD616" s="118"/>
      <c r="AE616" s="118"/>
      <c r="AF616" s="118"/>
      <c r="AG616" s="118"/>
      <c r="AH616" s="118"/>
      <c r="AI616" s="118"/>
      <c r="AJ616" s="118"/>
      <c r="AK616" s="118"/>
    </row>
    <row r="617" spans="1:37" ht="13.5" customHeight="1" x14ac:dyDescent="0.3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18"/>
      <c r="AD617" s="118"/>
      <c r="AE617" s="118"/>
      <c r="AF617" s="118"/>
      <c r="AG617" s="118"/>
      <c r="AH617" s="118"/>
      <c r="AI617" s="118"/>
      <c r="AJ617" s="118"/>
      <c r="AK617" s="118"/>
    </row>
    <row r="618" spans="1:37" ht="13.5" customHeight="1" x14ac:dyDescent="0.3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18"/>
      <c r="AD618" s="118"/>
      <c r="AE618" s="118"/>
      <c r="AF618" s="118"/>
      <c r="AG618" s="118"/>
      <c r="AH618" s="118"/>
      <c r="AI618" s="118"/>
      <c r="AJ618" s="118"/>
      <c r="AK618" s="118"/>
    </row>
    <row r="619" spans="1:37" ht="13.5" customHeight="1" x14ac:dyDescent="0.3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18"/>
      <c r="AD619" s="118"/>
      <c r="AE619" s="118"/>
      <c r="AF619" s="118"/>
      <c r="AG619" s="118"/>
      <c r="AH619" s="118"/>
      <c r="AI619" s="118"/>
      <c r="AJ619" s="118"/>
      <c r="AK619" s="118"/>
    </row>
    <row r="620" spans="1:37" ht="13.5" customHeight="1" x14ac:dyDescent="0.3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18"/>
      <c r="AD620" s="118"/>
      <c r="AE620" s="118"/>
      <c r="AF620" s="118"/>
      <c r="AG620" s="118"/>
      <c r="AH620" s="118"/>
      <c r="AI620" s="118"/>
      <c r="AJ620" s="118"/>
      <c r="AK620" s="118"/>
    </row>
    <row r="621" spans="1:37" ht="13.5" customHeight="1" x14ac:dyDescent="0.3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18"/>
      <c r="AD621" s="118"/>
      <c r="AE621" s="118"/>
      <c r="AF621" s="118"/>
      <c r="AG621" s="118"/>
      <c r="AH621" s="118"/>
      <c r="AI621" s="118"/>
      <c r="AJ621" s="118"/>
      <c r="AK621" s="118"/>
    </row>
    <row r="622" spans="1:37" ht="13.5" customHeight="1" x14ac:dyDescent="0.3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18"/>
      <c r="AD622" s="118"/>
      <c r="AE622" s="118"/>
      <c r="AF622" s="118"/>
      <c r="AG622" s="118"/>
      <c r="AH622" s="118"/>
      <c r="AI622" s="118"/>
      <c r="AJ622" s="118"/>
      <c r="AK622" s="118"/>
    </row>
    <row r="623" spans="1:37" ht="13.5" customHeight="1" x14ac:dyDescent="0.3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18"/>
      <c r="AD623" s="118"/>
      <c r="AE623" s="118"/>
      <c r="AF623" s="118"/>
      <c r="AG623" s="118"/>
      <c r="AH623" s="118"/>
      <c r="AI623" s="118"/>
      <c r="AJ623" s="118"/>
      <c r="AK623" s="118"/>
    </row>
    <row r="624" spans="1:37" ht="13.5" customHeight="1" x14ac:dyDescent="0.3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  <c r="AA624" s="166"/>
      <c r="AB624" s="166"/>
      <c r="AC624" s="118"/>
      <c r="AD624" s="118"/>
      <c r="AE624" s="118"/>
      <c r="AF624" s="118"/>
      <c r="AG624" s="118"/>
      <c r="AH624" s="118"/>
      <c r="AI624" s="118"/>
      <c r="AJ624" s="118"/>
      <c r="AK624" s="118"/>
    </row>
    <row r="625" spans="1:37" ht="13.5" customHeight="1" x14ac:dyDescent="0.3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18"/>
      <c r="AD625" s="118"/>
      <c r="AE625" s="118"/>
      <c r="AF625" s="118"/>
      <c r="AG625" s="118"/>
      <c r="AH625" s="118"/>
      <c r="AI625" s="118"/>
      <c r="AJ625" s="118"/>
      <c r="AK625" s="118"/>
    </row>
    <row r="626" spans="1:37" ht="13.5" customHeight="1" x14ac:dyDescent="0.3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18"/>
      <c r="AD626" s="118"/>
      <c r="AE626" s="118"/>
      <c r="AF626" s="118"/>
      <c r="AG626" s="118"/>
      <c r="AH626" s="118"/>
      <c r="AI626" s="118"/>
      <c r="AJ626" s="118"/>
      <c r="AK626" s="118"/>
    </row>
    <row r="627" spans="1:37" ht="13.5" customHeight="1" x14ac:dyDescent="0.3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18"/>
      <c r="AD627" s="118"/>
      <c r="AE627" s="118"/>
      <c r="AF627" s="118"/>
      <c r="AG627" s="118"/>
      <c r="AH627" s="118"/>
      <c r="AI627" s="118"/>
      <c r="AJ627" s="118"/>
      <c r="AK627" s="118"/>
    </row>
    <row r="628" spans="1:37" ht="13.5" customHeight="1" x14ac:dyDescent="0.3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18"/>
      <c r="AD628" s="118"/>
      <c r="AE628" s="118"/>
      <c r="AF628" s="118"/>
      <c r="AG628" s="118"/>
      <c r="AH628" s="118"/>
      <c r="AI628" s="118"/>
      <c r="AJ628" s="118"/>
      <c r="AK628" s="118"/>
    </row>
    <row r="629" spans="1:37" ht="13.5" customHeight="1" x14ac:dyDescent="0.3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18"/>
      <c r="AD629" s="118"/>
      <c r="AE629" s="118"/>
      <c r="AF629" s="118"/>
      <c r="AG629" s="118"/>
      <c r="AH629" s="118"/>
      <c r="AI629" s="118"/>
      <c r="AJ629" s="118"/>
      <c r="AK629" s="118"/>
    </row>
    <row r="630" spans="1:37" ht="13.5" customHeight="1" x14ac:dyDescent="0.3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18"/>
      <c r="AD630" s="118"/>
      <c r="AE630" s="118"/>
      <c r="AF630" s="118"/>
      <c r="AG630" s="118"/>
      <c r="AH630" s="118"/>
      <c r="AI630" s="118"/>
      <c r="AJ630" s="118"/>
      <c r="AK630" s="118"/>
    </row>
    <row r="631" spans="1:37" ht="13.5" customHeight="1" x14ac:dyDescent="0.3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18"/>
      <c r="AD631" s="118"/>
      <c r="AE631" s="118"/>
      <c r="AF631" s="118"/>
      <c r="AG631" s="118"/>
      <c r="AH631" s="118"/>
      <c r="AI631" s="118"/>
      <c r="AJ631" s="118"/>
      <c r="AK631" s="118"/>
    </row>
    <row r="632" spans="1:37" ht="13.5" customHeight="1" x14ac:dyDescent="0.3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18"/>
      <c r="AD632" s="118"/>
      <c r="AE632" s="118"/>
      <c r="AF632" s="118"/>
      <c r="AG632" s="118"/>
      <c r="AH632" s="118"/>
      <c r="AI632" s="118"/>
      <c r="AJ632" s="118"/>
      <c r="AK632" s="118"/>
    </row>
    <row r="633" spans="1:37" ht="13.5" customHeight="1" x14ac:dyDescent="0.3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18"/>
      <c r="AD633" s="118"/>
      <c r="AE633" s="118"/>
      <c r="AF633" s="118"/>
      <c r="AG633" s="118"/>
      <c r="AH633" s="118"/>
      <c r="AI633" s="118"/>
      <c r="AJ633" s="118"/>
      <c r="AK633" s="118"/>
    </row>
    <row r="634" spans="1:37" ht="13.5" customHeight="1" x14ac:dyDescent="0.3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18"/>
      <c r="AD634" s="118"/>
      <c r="AE634" s="118"/>
      <c r="AF634" s="118"/>
      <c r="AG634" s="118"/>
      <c r="AH634" s="118"/>
      <c r="AI634" s="118"/>
      <c r="AJ634" s="118"/>
      <c r="AK634" s="118"/>
    </row>
    <row r="635" spans="1:37" ht="13.5" customHeight="1" x14ac:dyDescent="0.3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18"/>
      <c r="AD635" s="118"/>
      <c r="AE635" s="118"/>
      <c r="AF635" s="118"/>
      <c r="AG635" s="118"/>
      <c r="AH635" s="118"/>
      <c r="AI635" s="118"/>
      <c r="AJ635" s="118"/>
      <c r="AK635" s="118"/>
    </row>
    <row r="636" spans="1:37" ht="13.5" customHeight="1" x14ac:dyDescent="0.3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18"/>
      <c r="AD636" s="118"/>
      <c r="AE636" s="118"/>
      <c r="AF636" s="118"/>
      <c r="AG636" s="118"/>
      <c r="AH636" s="118"/>
      <c r="AI636" s="118"/>
      <c r="AJ636" s="118"/>
      <c r="AK636" s="118"/>
    </row>
    <row r="637" spans="1:37" ht="13.5" customHeight="1" x14ac:dyDescent="0.3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18"/>
      <c r="AD637" s="118"/>
      <c r="AE637" s="118"/>
      <c r="AF637" s="118"/>
      <c r="AG637" s="118"/>
      <c r="AH637" s="118"/>
      <c r="AI637" s="118"/>
      <c r="AJ637" s="118"/>
      <c r="AK637" s="118"/>
    </row>
    <row r="638" spans="1:37" ht="13.5" customHeight="1" x14ac:dyDescent="0.3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18"/>
      <c r="AD638" s="118"/>
      <c r="AE638" s="118"/>
      <c r="AF638" s="118"/>
      <c r="AG638" s="118"/>
      <c r="AH638" s="118"/>
      <c r="AI638" s="118"/>
      <c r="AJ638" s="118"/>
      <c r="AK638" s="118"/>
    </row>
    <row r="639" spans="1:37" ht="13.5" customHeight="1" x14ac:dyDescent="0.3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18"/>
      <c r="AD639" s="118"/>
      <c r="AE639" s="118"/>
      <c r="AF639" s="118"/>
      <c r="AG639" s="118"/>
      <c r="AH639" s="118"/>
      <c r="AI639" s="118"/>
      <c r="AJ639" s="118"/>
      <c r="AK639" s="118"/>
    </row>
    <row r="640" spans="1:37" ht="13.5" customHeight="1" x14ac:dyDescent="0.3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18"/>
      <c r="AD640" s="118"/>
      <c r="AE640" s="118"/>
      <c r="AF640" s="118"/>
      <c r="AG640" s="118"/>
      <c r="AH640" s="118"/>
      <c r="AI640" s="118"/>
      <c r="AJ640" s="118"/>
      <c r="AK640" s="118"/>
    </row>
    <row r="641" spans="1:37" ht="13.5" customHeight="1" x14ac:dyDescent="0.3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18"/>
      <c r="AD641" s="118"/>
      <c r="AE641" s="118"/>
      <c r="AF641" s="118"/>
      <c r="AG641" s="118"/>
      <c r="AH641" s="118"/>
      <c r="AI641" s="118"/>
      <c r="AJ641" s="118"/>
      <c r="AK641" s="118"/>
    </row>
    <row r="642" spans="1:37" ht="13.5" customHeight="1" x14ac:dyDescent="0.3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18"/>
      <c r="AD642" s="118"/>
      <c r="AE642" s="118"/>
      <c r="AF642" s="118"/>
      <c r="AG642" s="118"/>
      <c r="AH642" s="118"/>
      <c r="AI642" s="118"/>
      <c r="AJ642" s="118"/>
      <c r="AK642" s="118"/>
    </row>
    <row r="643" spans="1:37" ht="13.5" customHeight="1" x14ac:dyDescent="0.3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18"/>
      <c r="AD643" s="118"/>
      <c r="AE643" s="118"/>
      <c r="AF643" s="118"/>
      <c r="AG643" s="118"/>
      <c r="AH643" s="118"/>
      <c r="AI643" s="118"/>
      <c r="AJ643" s="118"/>
      <c r="AK643" s="118"/>
    </row>
    <row r="644" spans="1:37" ht="13.5" customHeight="1" x14ac:dyDescent="0.3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18"/>
      <c r="AD644" s="118"/>
      <c r="AE644" s="118"/>
      <c r="AF644" s="118"/>
      <c r="AG644" s="118"/>
      <c r="AH644" s="118"/>
      <c r="AI644" s="118"/>
      <c r="AJ644" s="118"/>
      <c r="AK644" s="118"/>
    </row>
    <row r="645" spans="1:37" ht="13.5" customHeight="1" x14ac:dyDescent="0.3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  <c r="AA645" s="166"/>
      <c r="AB645" s="166"/>
      <c r="AC645" s="118"/>
      <c r="AD645" s="118"/>
      <c r="AE645" s="118"/>
      <c r="AF645" s="118"/>
      <c r="AG645" s="118"/>
      <c r="AH645" s="118"/>
      <c r="AI645" s="118"/>
      <c r="AJ645" s="118"/>
      <c r="AK645" s="118"/>
    </row>
    <row r="646" spans="1:37" ht="13.5" customHeight="1" x14ac:dyDescent="0.3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18"/>
      <c r="AD646" s="118"/>
      <c r="AE646" s="118"/>
      <c r="AF646" s="118"/>
      <c r="AG646" s="118"/>
      <c r="AH646" s="118"/>
      <c r="AI646" s="118"/>
      <c r="AJ646" s="118"/>
      <c r="AK646" s="118"/>
    </row>
    <row r="647" spans="1:37" ht="13.5" customHeight="1" x14ac:dyDescent="0.3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18"/>
      <c r="AD647" s="118"/>
      <c r="AE647" s="118"/>
      <c r="AF647" s="118"/>
      <c r="AG647" s="118"/>
      <c r="AH647" s="118"/>
      <c r="AI647" s="118"/>
      <c r="AJ647" s="118"/>
      <c r="AK647" s="118"/>
    </row>
    <row r="648" spans="1:37" ht="13.5" customHeight="1" x14ac:dyDescent="0.3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18"/>
      <c r="AD648" s="118"/>
      <c r="AE648" s="118"/>
      <c r="AF648" s="118"/>
      <c r="AG648" s="118"/>
      <c r="AH648" s="118"/>
      <c r="AI648" s="118"/>
      <c r="AJ648" s="118"/>
      <c r="AK648" s="118"/>
    </row>
    <row r="649" spans="1:37" ht="13.5" customHeight="1" x14ac:dyDescent="0.3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18"/>
      <c r="AD649" s="118"/>
      <c r="AE649" s="118"/>
      <c r="AF649" s="118"/>
      <c r="AG649" s="118"/>
      <c r="AH649" s="118"/>
      <c r="AI649" s="118"/>
      <c r="AJ649" s="118"/>
      <c r="AK649" s="118"/>
    </row>
    <row r="650" spans="1:37" ht="13.5" customHeight="1" x14ac:dyDescent="0.3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18"/>
      <c r="AD650" s="118"/>
      <c r="AE650" s="118"/>
      <c r="AF650" s="118"/>
      <c r="AG650" s="118"/>
      <c r="AH650" s="118"/>
      <c r="AI650" s="118"/>
      <c r="AJ650" s="118"/>
      <c r="AK650" s="118"/>
    </row>
    <row r="651" spans="1:37" ht="13.5" customHeight="1" x14ac:dyDescent="0.3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18"/>
      <c r="AD651" s="118"/>
      <c r="AE651" s="118"/>
      <c r="AF651" s="118"/>
      <c r="AG651" s="118"/>
      <c r="AH651" s="118"/>
      <c r="AI651" s="118"/>
      <c r="AJ651" s="118"/>
      <c r="AK651" s="118"/>
    </row>
    <row r="652" spans="1:37" ht="13.5" customHeight="1" x14ac:dyDescent="0.3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18"/>
      <c r="AD652" s="118"/>
      <c r="AE652" s="118"/>
      <c r="AF652" s="118"/>
      <c r="AG652" s="118"/>
      <c r="AH652" s="118"/>
      <c r="AI652" s="118"/>
      <c r="AJ652" s="118"/>
      <c r="AK652" s="118"/>
    </row>
    <row r="653" spans="1:37" ht="13.5" customHeight="1" x14ac:dyDescent="0.3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18"/>
      <c r="AD653" s="118"/>
      <c r="AE653" s="118"/>
      <c r="AF653" s="118"/>
      <c r="AG653" s="118"/>
      <c r="AH653" s="118"/>
      <c r="AI653" s="118"/>
      <c r="AJ653" s="118"/>
      <c r="AK653" s="118"/>
    </row>
    <row r="654" spans="1:37" ht="13.5" customHeight="1" x14ac:dyDescent="0.3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18"/>
      <c r="AD654" s="118"/>
      <c r="AE654" s="118"/>
      <c r="AF654" s="118"/>
      <c r="AG654" s="118"/>
      <c r="AH654" s="118"/>
      <c r="AI654" s="118"/>
      <c r="AJ654" s="118"/>
      <c r="AK654" s="118"/>
    </row>
    <row r="655" spans="1:37" ht="13.5" customHeight="1" x14ac:dyDescent="0.3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18"/>
      <c r="AD655" s="118"/>
      <c r="AE655" s="118"/>
      <c r="AF655" s="118"/>
      <c r="AG655" s="118"/>
      <c r="AH655" s="118"/>
      <c r="AI655" s="118"/>
      <c r="AJ655" s="118"/>
      <c r="AK655" s="118"/>
    </row>
    <row r="656" spans="1:37" ht="13.5" customHeight="1" x14ac:dyDescent="0.3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18"/>
      <c r="AD656" s="118"/>
      <c r="AE656" s="118"/>
      <c r="AF656" s="118"/>
      <c r="AG656" s="118"/>
      <c r="AH656" s="118"/>
      <c r="AI656" s="118"/>
      <c r="AJ656" s="118"/>
      <c r="AK656" s="118"/>
    </row>
    <row r="657" spans="1:37" ht="13.5" customHeight="1" x14ac:dyDescent="0.3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18"/>
      <c r="AD657" s="118"/>
      <c r="AE657" s="118"/>
      <c r="AF657" s="118"/>
      <c r="AG657" s="118"/>
      <c r="AH657" s="118"/>
      <c r="AI657" s="118"/>
      <c r="AJ657" s="118"/>
      <c r="AK657" s="118"/>
    </row>
    <row r="658" spans="1:37" ht="13.5" customHeight="1" x14ac:dyDescent="0.3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18"/>
      <c r="AD658" s="118"/>
      <c r="AE658" s="118"/>
      <c r="AF658" s="118"/>
      <c r="AG658" s="118"/>
      <c r="AH658" s="118"/>
      <c r="AI658" s="118"/>
      <c r="AJ658" s="118"/>
      <c r="AK658" s="118"/>
    </row>
    <row r="659" spans="1:37" ht="13.5" customHeight="1" x14ac:dyDescent="0.3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18"/>
      <c r="AD659" s="118"/>
      <c r="AE659" s="118"/>
      <c r="AF659" s="118"/>
      <c r="AG659" s="118"/>
      <c r="AH659" s="118"/>
      <c r="AI659" s="118"/>
      <c r="AJ659" s="118"/>
      <c r="AK659" s="118"/>
    </row>
    <row r="660" spans="1:37" ht="13.5" customHeight="1" x14ac:dyDescent="0.3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18"/>
      <c r="AD660" s="118"/>
      <c r="AE660" s="118"/>
      <c r="AF660" s="118"/>
      <c r="AG660" s="118"/>
      <c r="AH660" s="118"/>
      <c r="AI660" s="118"/>
      <c r="AJ660" s="118"/>
      <c r="AK660" s="118"/>
    </row>
    <row r="661" spans="1:37" ht="13.5" customHeight="1" x14ac:dyDescent="0.3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18"/>
      <c r="AD661" s="118"/>
      <c r="AE661" s="118"/>
      <c r="AF661" s="118"/>
      <c r="AG661" s="118"/>
      <c r="AH661" s="118"/>
      <c r="AI661" s="118"/>
      <c r="AJ661" s="118"/>
      <c r="AK661" s="118"/>
    </row>
    <row r="662" spans="1:37" ht="13.5" customHeight="1" x14ac:dyDescent="0.3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18"/>
      <c r="AD662" s="118"/>
      <c r="AE662" s="118"/>
      <c r="AF662" s="118"/>
      <c r="AG662" s="118"/>
      <c r="AH662" s="118"/>
      <c r="AI662" s="118"/>
      <c r="AJ662" s="118"/>
      <c r="AK662" s="118"/>
    </row>
    <row r="663" spans="1:37" ht="13.5" customHeight="1" x14ac:dyDescent="0.3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18"/>
      <c r="AD663" s="118"/>
      <c r="AE663" s="118"/>
      <c r="AF663" s="118"/>
      <c r="AG663" s="118"/>
      <c r="AH663" s="118"/>
      <c r="AI663" s="118"/>
      <c r="AJ663" s="118"/>
      <c r="AK663" s="118"/>
    </row>
    <row r="664" spans="1:37" ht="13.5" customHeight="1" x14ac:dyDescent="0.3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18"/>
      <c r="AD664" s="118"/>
      <c r="AE664" s="118"/>
      <c r="AF664" s="118"/>
      <c r="AG664" s="118"/>
      <c r="AH664" s="118"/>
      <c r="AI664" s="118"/>
      <c r="AJ664" s="118"/>
      <c r="AK664" s="118"/>
    </row>
    <row r="665" spans="1:37" ht="13.5" customHeight="1" x14ac:dyDescent="0.3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18"/>
      <c r="AD665" s="118"/>
      <c r="AE665" s="118"/>
      <c r="AF665" s="118"/>
      <c r="AG665" s="118"/>
      <c r="AH665" s="118"/>
      <c r="AI665" s="118"/>
      <c r="AJ665" s="118"/>
      <c r="AK665" s="118"/>
    </row>
    <row r="666" spans="1:37" ht="13.5" customHeight="1" x14ac:dyDescent="0.3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18"/>
      <c r="AD666" s="118"/>
      <c r="AE666" s="118"/>
      <c r="AF666" s="118"/>
      <c r="AG666" s="118"/>
      <c r="AH666" s="118"/>
      <c r="AI666" s="118"/>
      <c r="AJ666" s="118"/>
      <c r="AK666" s="118"/>
    </row>
    <row r="667" spans="1:37" ht="13.5" customHeight="1" x14ac:dyDescent="0.3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18"/>
      <c r="AD667" s="118"/>
      <c r="AE667" s="118"/>
      <c r="AF667" s="118"/>
      <c r="AG667" s="118"/>
      <c r="AH667" s="118"/>
      <c r="AI667" s="118"/>
      <c r="AJ667" s="118"/>
      <c r="AK667" s="118"/>
    </row>
    <row r="668" spans="1:37" ht="13.5" customHeight="1" x14ac:dyDescent="0.3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18"/>
      <c r="AD668" s="118"/>
      <c r="AE668" s="118"/>
      <c r="AF668" s="118"/>
      <c r="AG668" s="118"/>
      <c r="AH668" s="118"/>
      <c r="AI668" s="118"/>
      <c r="AJ668" s="118"/>
      <c r="AK668" s="118"/>
    </row>
    <row r="669" spans="1:37" ht="13.5" customHeight="1" x14ac:dyDescent="0.3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18"/>
      <c r="AD669" s="118"/>
      <c r="AE669" s="118"/>
      <c r="AF669" s="118"/>
      <c r="AG669" s="118"/>
      <c r="AH669" s="118"/>
      <c r="AI669" s="118"/>
      <c r="AJ669" s="118"/>
      <c r="AK669" s="118"/>
    </row>
    <row r="670" spans="1:37" ht="13.5" customHeight="1" x14ac:dyDescent="0.3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18"/>
      <c r="AD670" s="118"/>
      <c r="AE670" s="118"/>
      <c r="AF670" s="118"/>
      <c r="AG670" s="118"/>
      <c r="AH670" s="118"/>
      <c r="AI670" s="118"/>
      <c r="AJ670" s="118"/>
      <c r="AK670" s="118"/>
    </row>
    <row r="671" spans="1:37" ht="13.5" customHeight="1" x14ac:dyDescent="0.3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18"/>
      <c r="AD671" s="118"/>
      <c r="AE671" s="118"/>
      <c r="AF671" s="118"/>
      <c r="AG671" s="118"/>
      <c r="AH671" s="118"/>
      <c r="AI671" s="118"/>
      <c r="AJ671" s="118"/>
      <c r="AK671" s="118"/>
    </row>
    <row r="672" spans="1:37" ht="13.5" customHeight="1" x14ac:dyDescent="0.3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18"/>
      <c r="AD672" s="118"/>
      <c r="AE672" s="118"/>
      <c r="AF672" s="118"/>
      <c r="AG672" s="118"/>
      <c r="AH672" s="118"/>
      <c r="AI672" s="118"/>
      <c r="AJ672" s="118"/>
      <c r="AK672" s="118"/>
    </row>
    <row r="673" spans="1:37" ht="13.5" customHeight="1" x14ac:dyDescent="0.3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18"/>
      <c r="AD673" s="118"/>
      <c r="AE673" s="118"/>
      <c r="AF673" s="118"/>
      <c r="AG673" s="118"/>
      <c r="AH673" s="118"/>
      <c r="AI673" s="118"/>
      <c r="AJ673" s="118"/>
      <c r="AK673" s="118"/>
    </row>
    <row r="674" spans="1:37" ht="13.5" customHeight="1" x14ac:dyDescent="0.3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18"/>
      <c r="AD674" s="118"/>
      <c r="AE674" s="118"/>
      <c r="AF674" s="118"/>
      <c r="AG674" s="118"/>
      <c r="AH674" s="118"/>
      <c r="AI674" s="118"/>
      <c r="AJ674" s="118"/>
      <c r="AK674" s="118"/>
    </row>
    <row r="675" spans="1:37" ht="13.5" customHeight="1" x14ac:dyDescent="0.3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18"/>
      <c r="AD675" s="118"/>
      <c r="AE675" s="118"/>
      <c r="AF675" s="118"/>
      <c r="AG675" s="118"/>
      <c r="AH675" s="118"/>
      <c r="AI675" s="118"/>
      <c r="AJ675" s="118"/>
      <c r="AK675" s="118"/>
    </row>
    <row r="676" spans="1:37" ht="13.5" customHeight="1" x14ac:dyDescent="0.3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18"/>
      <c r="AD676" s="118"/>
      <c r="AE676" s="118"/>
      <c r="AF676" s="118"/>
      <c r="AG676" s="118"/>
      <c r="AH676" s="118"/>
      <c r="AI676" s="118"/>
      <c r="AJ676" s="118"/>
      <c r="AK676" s="118"/>
    </row>
    <row r="677" spans="1:37" ht="13.5" customHeight="1" x14ac:dyDescent="0.3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18"/>
      <c r="AD677" s="118"/>
      <c r="AE677" s="118"/>
      <c r="AF677" s="118"/>
      <c r="AG677" s="118"/>
      <c r="AH677" s="118"/>
      <c r="AI677" s="118"/>
      <c r="AJ677" s="118"/>
      <c r="AK677" s="118"/>
    </row>
    <row r="678" spans="1:37" ht="13.5" customHeight="1" x14ac:dyDescent="0.3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18"/>
      <c r="AD678" s="118"/>
      <c r="AE678" s="118"/>
      <c r="AF678" s="118"/>
      <c r="AG678" s="118"/>
      <c r="AH678" s="118"/>
      <c r="AI678" s="118"/>
      <c r="AJ678" s="118"/>
      <c r="AK678" s="118"/>
    </row>
    <row r="679" spans="1:37" ht="13.5" customHeight="1" x14ac:dyDescent="0.3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18"/>
      <c r="AD679" s="118"/>
      <c r="AE679" s="118"/>
      <c r="AF679" s="118"/>
      <c r="AG679" s="118"/>
      <c r="AH679" s="118"/>
      <c r="AI679" s="118"/>
      <c r="AJ679" s="118"/>
      <c r="AK679" s="118"/>
    </row>
    <row r="680" spans="1:37" ht="13.5" customHeight="1" x14ac:dyDescent="0.3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18"/>
      <c r="AD680" s="118"/>
      <c r="AE680" s="118"/>
      <c r="AF680" s="118"/>
      <c r="AG680" s="118"/>
      <c r="AH680" s="118"/>
      <c r="AI680" s="118"/>
      <c r="AJ680" s="118"/>
      <c r="AK680" s="118"/>
    </row>
    <row r="681" spans="1:37" ht="13.5" customHeight="1" x14ac:dyDescent="0.3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18"/>
      <c r="AD681" s="118"/>
      <c r="AE681" s="118"/>
      <c r="AF681" s="118"/>
      <c r="AG681" s="118"/>
      <c r="AH681" s="118"/>
      <c r="AI681" s="118"/>
      <c r="AJ681" s="118"/>
      <c r="AK681" s="118"/>
    </row>
    <row r="682" spans="1:37" ht="13.5" customHeight="1" x14ac:dyDescent="0.3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18"/>
      <c r="AD682" s="118"/>
      <c r="AE682" s="118"/>
      <c r="AF682" s="118"/>
      <c r="AG682" s="118"/>
      <c r="AH682" s="118"/>
      <c r="AI682" s="118"/>
      <c r="AJ682" s="118"/>
      <c r="AK682" s="118"/>
    </row>
    <row r="683" spans="1:37" ht="13.5" customHeight="1" x14ac:dyDescent="0.3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18"/>
      <c r="AD683" s="118"/>
      <c r="AE683" s="118"/>
      <c r="AF683" s="118"/>
      <c r="AG683" s="118"/>
      <c r="AH683" s="118"/>
      <c r="AI683" s="118"/>
      <c r="AJ683" s="118"/>
      <c r="AK683" s="118"/>
    </row>
    <row r="684" spans="1:37" ht="13.5" customHeight="1" x14ac:dyDescent="0.3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18"/>
      <c r="AD684" s="118"/>
      <c r="AE684" s="118"/>
      <c r="AF684" s="118"/>
      <c r="AG684" s="118"/>
      <c r="AH684" s="118"/>
      <c r="AI684" s="118"/>
      <c r="AJ684" s="118"/>
      <c r="AK684" s="118"/>
    </row>
    <row r="685" spans="1:37" ht="13.5" customHeight="1" x14ac:dyDescent="0.3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18"/>
      <c r="AD685" s="118"/>
      <c r="AE685" s="118"/>
      <c r="AF685" s="118"/>
      <c r="AG685" s="118"/>
      <c r="AH685" s="118"/>
      <c r="AI685" s="118"/>
      <c r="AJ685" s="118"/>
      <c r="AK685" s="118"/>
    </row>
    <row r="686" spans="1:37" ht="13.5" customHeight="1" x14ac:dyDescent="0.3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18"/>
      <c r="AD686" s="118"/>
      <c r="AE686" s="118"/>
      <c r="AF686" s="118"/>
      <c r="AG686" s="118"/>
      <c r="AH686" s="118"/>
      <c r="AI686" s="118"/>
      <c r="AJ686" s="118"/>
      <c r="AK686" s="118"/>
    </row>
    <row r="687" spans="1:37" ht="13.5" customHeight="1" x14ac:dyDescent="0.3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18"/>
      <c r="AD687" s="118"/>
      <c r="AE687" s="118"/>
      <c r="AF687" s="118"/>
      <c r="AG687" s="118"/>
      <c r="AH687" s="118"/>
      <c r="AI687" s="118"/>
      <c r="AJ687" s="118"/>
      <c r="AK687" s="118"/>
    </row>
    <row r="688" spans="1:37" ht="13.5" customHeight="1" x14ac:dyDescent="0.3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18"/>
      <c r="AD688" s="118"/>
      <c r="AE688" s="118"/>
      <c r="AF688" s="118"/>
      <c r="AG688" s="118"/>
      <c r="AH688" s="118"/>
      <c r="AI688" s="118"/>
      <c r="AJ688" s="118"/>
      <c r="AK688" s="118"/>
    </row>
    <row r="689" spans="1:37" ht="13.5" customHeight="1" x14ac:dyDescent="0.3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18"/>
      <c r="AD689" s="118"/>
      <c r="AE689" s="118"/>
      <c r="AF689" s="118"/>
      <c r="AG689" s="118"/>
      <c r="AH689" s="118"/>
      <c r="AI689" s="118"/>
      <c r="AJ689" s="118"/>
      <c r="AK689" s="118"/>
    </row>
    <row r="690" spans="1:37" ht="13.5" customHeight="1" x14ac:dyDescent="0.3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18"/>
      <c r="AD690" s="118"/>
      <c r="AE690" s="118"/>
      <c r="AF690" s="118"/>
      <c r="AG690" s="118"/>
      <c r="AH690" s="118"/>
      <c r="AI690" s="118"/>
      <c r="AJ690" s="118"/>
      <c r="AK690" s="118"/>
    </row>
    <row r="691" spans="1:37" ht="13.5" customHeight="1" x14ac:dyDescent="0.3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18"/>
      <c r="AD691" s="118"/>
      <c r="AE691" s="118"/>
      <c r="AF691" s="118"/>
      <c r="AG691" s="118"/>
      <c r="AH691" s="118"/>
      <c r="AI691" s="118"/>
      <c r="AJ691" s="118"/>
      <c r="AK691" s="118"/>
    </row>
    <row r="692" spans="1:37" ht="13.5" customHeight="1" x14ac:dyDescent="0.3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18"/>
      <c r="AD692" s="118"/>
      <c r="AE692" s="118"/>
      <c r="AF692" s="118"/>
      <c r="AG692" s="118"/>
      <c r="AH692" s="118"/>
      <c r="AI692" s="118"/>
      <c r="AJ692" s="118"/>
      <c r="AK692" s="118"/>
    </row>
    <row r="693" spans="1:37" ht="13.5" customHeight="1" x14ac:dyDescent="0.3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18"/>
      <c r="AD693" s="118"/>
      <c r="AE693" s="118"/>
      <c r="AF693" s="118"/>
      <c r="AG693" s="118"/>
      <c r="AH693" s="118"/>
      <c r="AI693" s="118"/>
      <c r="AJ693" s="118"/>
      <c r="AK693" s="118"/>
    </row>
    <row r="694" spans="1:37" ht="13.5" customHeight="1" x14ac:dyDescent="0.3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18"/>
      <c r="AD694" s="118"/>
      <c r="AE694" s="118"/>
      <c r="AF694" s="118"/>
      <c r="AG694" s="118"/>
      <c r="AH694" s="118"/>
      <c r="AI694" s="118"/>
      <c r="AJ694" s="118"/>
      <c r="AK694" s="118"/>
    </row>
    <row r="695" spans="1:37" ht="13.5" customHeight="1" x14ac:dyDescent="0.3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18"/>
      <c r="AD695" s="118"/>
      <c r="AE695" s="118"/>
      <c r="AF695" s="118"/>
      <c r="AG695" s="118"/>
      <c r="AH695" s="118"/>
      <c r="AI695" s="118"/>
      <c r="AJ695" s="118"/>
      <c r="AK695" s="118"/>
    </row>
    <row r="696" spans="1:37" ht="13.5" customHeight="1" x14ac:dyDescent="0.3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18"/>
      <c r="AD696" s="118"/>
      <c r="AE696" s="118"/>
      <c r="AF696" s="118"/>
      <c r="AG696" s="118"/>
      <c r="AH696" s="118"/>
      <c r="AI696" s="118"/>
      <c r="AJ696" s="118"/>
      <c r="AK696" s="118"/>
    </row>
    <row r="697" spans="1:37" ht="13.5" customHeight="1" x14ac:dyDescent="0.3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18"/>
      <c r="AD697" s="118"/>
      <c r="AE697" s="118"/>
      <c r="AF697" s="118"/>
      <c r="AG697" s="118"/>
      <c r="AH697" s="118"/>
      <c r="AI697" s="118"/>
      <c r="AJ697" s="118"/>
      <c r="AK697" s="118"/>
    </row>
    <row r="698" spans="1:37" ht="13.5" customHeight="1" x14ac:dyDescent="0.3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18"/>
      <c r="AD698" s="118"/>
      <c r="AE698" s="118"/>
      <c r="AF698" s="118"/>
      <c r="AG698" s="118"/>
      <c r="AH698" s="118"/>
      <c r="AI698" s="118"/>
      <c r="AJ698" s="118"/>
      <c r="AK698" s="118"/>
    </row>
    <row r="699" spans="1:37" ht="13.5" customHeight="1" x14ac:dyDescent="0.3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18"/>
      <c r="AD699" s="118"/>
      <c r="AE699" s="118"/>
      <c r="AF699" s="118"/>
      <c r="AG699" s="118"/>
      <c r="AH699" s="118"/>
      <c r="AI699" s="118"/>
      <c r="AJ699" s="118"/>
      <c r="AK699" s="118"/>
    </row>
    <row r="700" spans="1:37" ht="13.5" customHeight="1" x14ac:dyDescent="0.3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18"/>
      <c r="AD700" s="118"/>
      <c r="AE700" s="118"/>
      <c r="AF700" s="118"/>
      <c r="AG700" s="118"/>
      <c r="AH700" s="118"/>
      <c r="AI700" s="118"/>
      <c r="AJ700" s="118"/>
      <c r="AK700" s="118"/>
    </row>
    <row r="701" spans="1:37" ht="13.5" customHeight="1" x14ac:dyDescent="0.3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18"/>
      <c r="AD701" s="118"/>
      <c r="AE701" s="118"/>
      <c r="AF701" s="118"/>
      <c r="AG701" s="118"/>
      <c r="AH701" s="118"/>
      <c r="AI701" s="118"/>
      <c r="AJ701" s="118"/>
      <c r="AK701" s="118"/>
    </row>
    <row r="702" spans="1:37" ht="13.5" customHeight="1" x14ac:dyDescent="0.3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18"/>
      <c r="AD702" s="118"/>
      <c r="AE702" s="118"/>
      <c r="AF702" s="118"/>
      <c r="AG702" s="118"/>
      <c r="AH702" s="118"/>
      <c r="AI702" s="118"/>
      <c r="AJ702" s="118"/>
      <c r="AK702" s="118"/>
    </row>
    <row r="703" spans="1:37" ht="13.5" customHeight="1" x14ac:dyDescent="0.3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18"/>
      <c r="AD703" s="118"/>
      <c r="AE703" s="118"/>
      <c r="AF703" s="118"/>
      <c r="AG703" s="118"/>
      <c r="AH703" s="118"/>
      <c r="AI703" s="118"/>
      <c r="AJ703" s="118"/>
      <c r="AK703" s="118"/>
    </row>
    <row r="704" spans="1:37" ht="13.5" customHeight="1" x14ac:dyDescent="0.3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18"/>
      <c r="AD704" s="118"/>
      <c r="AE704" s="118"/>
      <c r="AF704" s="118"/>
      <c r="AG704" s="118"/>
      <c r="AH704" s="118"/>
      <c r="AI704" s="118"/>
      <c r="AJ704" s="118"/>
      <c r="AK704" s="118"/>
    </row>
    <row r="705" spans="1:37" ht="13.5" customHeight="1" x14ac:dyDescent="0.3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18"/>
      <c r="AD705" s="118"/>
      <c r="AE705" s="118"/>
      <c r="AF705" s="118"/>
      <c r="AG705" s="118"/>
      <c r="AH705" s="118"/>
      <c r="AI705" s="118"/>
      <c r="AJ705" s="118"/>
      <c r="AK705" s="118"/>
    </row>
    <row r="706" spans="1:37" ht="13.5" customHeight="1" x14ac:dyDescent="0.3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18"/>
      <c r="AD706" s="118"/>
      <c r="AE706" s="118"/>
      <c r="AF706" s="118"/>
      <c r="AG706" s="118"/>
      <c r="AH706" s="118"/>
      <c r="AI706" s="118"/>
      <c r="AJ706" s="118"/>
      <c r="AK706" s="118"/>
    </row>
    <row r="707" spans="1:37" ht="13.5" customHeight="1" x14ac:dyDescent="0.3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18"/>
      <c r="AD707" s="118"/>
      <c r="AE707" s="118"/>
      <c r="AF707" s="118"/>
      <c r="AG707" s="118"/>
      <c r="AH707" s="118"/>
      <c r="AI707" s="118"/>
      <c r="AJ707" s="118"/>
      <c r="AK707" s="118"/>
    </row>
    <row r="708" spans="1:37" ht="13.5" customHeight="1" x14ac:dyDescent="0.3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  <c r="AA708" s="166"/>
      <c r="AB708" s="166"/>
      <c r="AC708" s="118"/>
      <c r="AD708" s="118"/>
      <c r="AE708" s="118"/>
      <c r="AF708" s="118"/>
      <c r="AG708" s="118"/>
      <c r="AH708" s="118"/>
      <c r="AI708" s="118"/>
      <c r="AJ708" s="118"/>
      <c r="AK708" s="118"/>
    </row>
    <row r="709" spans="1:37" ht="13.5" customHeight="1" x14ac:dyDescent="0.3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18"/>
      <c r="AD709" s="118"/>
      <c r="AE709" s="118"/>
      <c r="AF709" s="118"/>
      <c r="AG709" s="118"/>
      <c r="AH709" s="118"/>
      <c r="AI709" s="118"/>
      <c r="AJ709" s="118"/>
      <c r="AK709" s="118"/>
    </row>
    <row r="710" spans="1:37" ht="13.5" customHeight="1" x14ac:dyDescent="0.3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18"/>
      <c r="AD710" s="118"/>
      <c r="AE710" s="118"/>
      <c r="AF710" s="118"/>
      <c r="AG710" s="118"/>
      <c r="AH710" s="118"/>
      <c r="AI710" s="118"/>
      <c r="AJ710" s="118"/>
      <c r="AK710" s="118"/>
    </row>
    <row r="711" spans="1:37" ht="13.5" customHeight="1" x14ac:dyDescent="0.3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18"/>
      <c r="AD711" s="118"/>
      <c r="AE711" s="118"/>
      <c r="AF711" s="118"/>
      <c r="AG711" s="118"/>
      <c r="AH711" s="118"/>
      <c r="AI711" s="118"/>
      <c r="AJ711" s="118"/>
      <c r="AK711" s="118"/>
    </row>
    <row r="712" spans="1:37" ht="13.5" customHeight="1" x14ac:dyDescent="0.3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18"/>
      <c r="AD712" s="118"/>
      <c r="AE712" s="118"/>
      <c r="AF712" s="118"/>
      <c r="AG712" s="118"/>
      <c r="AH712" s="118"/>
      <c r="AI712" s="118"/>
      <c r="AJ712" s="118"/>
      <c r="AK712" s="118"/>
    </row>
    <row r="713" spans="1:37" ht="13.5" customHeight="1" x14ac:dyDescent="0.3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18"/>
      <c r="AD713" s="118"/>
      <c r="AE713" s="118"/>
      <c r="AF713" s="118"/>
      <c r="AG713" s="118"/>
      <c r="AH713" s="118"/>
      <c r="AI713" s="118"/>
      <c r="AJ713" s="118"/>
      <c r="AK713" s="118"/>
    </row>
    <row r="714" spans="1:37" ht="13.5" customHeight="1" x14ac:dyDescent="0.3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18"/>
      <c r="AD714" s="118"/>
      <c r="AE714" s="118"/>
      <c r="AF714" s="118"/>
      <c r="AG714" s="118"/>
      <c r="AH714" s="118"/>
      <c r="AI714" s="118"/>
      <c r="AJ714" s="118"/>
      <c r="AK714" s="118"/>
    </row>
    <row r="715" spans="1:37" ht="13.5" customHeight="1" x14ac:dyDescent="0.3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18"/>
      <c r="AD715" s="118"/>
      <c r="AE715" s="118"/>
      <c r="AF715" s="118"/>
      <c r="AG715" s="118"/>
      <c r="AH715" s="118"/>
      <c r="AI715" s="118"/>
      <c r="AJ715" s="118"/>
      <c r="AK715" s="118"/>
    </row>
    <row r="716" spans="1:37" ht="13.5" customHeight="1" x14ac:dyDescent="0.3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18"/>
      <c r="AD716" s="118"/>
      <c r="AE716" s="118"/>
      <c r="AF716" s="118"/>
      <c r="AG716" s="118"/>
      <c r="AH716" s="118"/>
      <c r="AI716" s="118"/>
      <c r="AJ716" s="118"/>
      <c r="AK716" s="118"/>
    </row>
    <row r="717" spans="1:37" ht="13.5" customHeight="1" x14ac:dyDescent="0.3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18"/>
      <c r="AD717" s="118"/>
      <c r="AE717" s="118"/>
      <c r="AF717" s="118"/>
      <c r="AG717" s="118"/>
      <c r="AH717" s="118"/>
      <c r="AI717" s="118"/>
      <c r="AJ717" s="118"/>
      <c r="AK717" s="118"/>
    </row>
    <row r="718" spans="1:37" ht="13.5" customHeight="1" x14ac:dyDescent="0.3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18"/>
      <c r="AD718" s="118"/>
      <c r="AE718" s="118"/>
      <c r="AF718" s="118"/>
      <c r="AG718" s="118"/>
      <c r="AH718" s="118"/>
      <c r="AI718" s="118"/>
      <c r="AJ718" s="118"/>
      <c r="AK718" s="118"/>
    </row>
    <row r="719" spans="1:37" ht="13.5" customHeight="1" x14ac:dyDescent="0.3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18"/>
      <c r="AD719" s="118"/>
      <c r="AE719" s="118"/>
      <c r="AF719" s="118"/>
      <c r="AG719" s="118"/>
      <c r="AH719" s="118"/>
      <c r="AI719" s="118"/>
      <c r="AJ719" s="118"/>
      <c r="AK719" s="118"/>
    </row>
    <row r="720" spans="1:37" ht="13.5" customHeight="1" x14ac:dyDescent="0.3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18"/>
      <c r="AD720" s="118"/>
      <c r="AE720" s="118"/>
      <c r="AF720" s="118"/>
      <c r="AG720" s="118"/>
      <c r="AH720" s="118"/>
      <c r="AI720" s="118"/>
      <c r="AJ720" s="118"/>
      <c r="AK720" s="118"/>
    </row>
    <row r="721" spans="1:37" ht="13.5" customHeight="1" x14ac:dyDescent="0.3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  <c r="AA721" s="166"/>
      <c r="AB721" s="166"/>
      <c r="AC721" s="118"/>
      <c r="AD721" s="118"/>
      <c r="AE721" s="118"/>
      <c r="AF721" s="118"/>
      <c r="AG721" s="118"/>
      <c r="AH721" s="118"/>
      <c r="AI721" s="118"/>
      <c r="AJ721" s="118"/>
      <c r="AK721" s="118"/>
    </row>
    <row r="722" spans="1:37" ht="13.5" customHeight="1" x14ac:dyDescent="0.3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18"/>
      <c r="AD722" s="118"/>
      <c r="AE722" s="118"/>
      <c r="AF722" s="118"/>
      <c r="AG722" s="118"/>
      <c r="AH722" s="118"/>
      <c r="AI722" s="118"/>
      <c r="AJ722" s="118"/>
      <c r="AK722" s="118"/>
    </row>
    <row r="723" spans="1:37" ht="13.5" customHeight="1" x14ac:dyDescent="0.3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18"/>
      <c r="AD723" s="118"/>
      <c r="AE723" s="118"/>
      <c r="AF723" s="118"/>
      <c r="AG723" s="118"/>
      <c r="AH723" s="118"/>
      <c r="AI723" s="118"/>
      <c r="AJ723" s="118"/>
      <c r="AK723" s="118"/>
    </row>
    <row r="724" spans="1:37" ht="13.5" customHeight="1" x14ac:dyDescent="0.3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18"/>
      <c r="AD724" s="118"/>
      <c r="AE724" s="118"/>
      <c r="AF724" s="118"/>
      <c r="AG724" s="118"/>
      <c r="AH724" s="118"/>
      <c r="AI724" s="118"/>
      <c r="AJ724" s="118"/>
      <c r="AK724" s="118"/>
    </row>
    <row r="725" spans="1:37" ht="13.5" customHeight="1" x14ac:dyDescent="0.3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18"/>
      <c r="AD725" s="118"/>
      <c r="AE725" s="118"/>
      <c r="AF725" s="118"/>
      <c r="AG725" s="118"/>
      <c r="AH725" s="118"/>
      <c r="AI725" s="118"/>
      <c r="AJ725" s="118"/>
      <c r="AK725" s="118"/>
    </row>
    <row r="726" spans="1:37" ht="13.5" customHeight="1" x14ac:dyDescent="0.3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18"/>
      <c r="AD726" s="118"/>
      <c r="AE726" s="118"/>
      <c r="AF726" s="118"/>
      <c r="AG726" s="118"/>
      <c r="AH726" s="118"/>
      <c r="AI726" s="118"/>
      <c r="AJ726" s="118"/>
      <c r="AK726" s="118"/>
    </row>
    <row r="727" spans="1:37" ht="13.5" customHeight="1" x14ac:dyDescent="0.3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18"/>
      <c r="AD727" s="118"/>
      <c r="AE727" s="118"/>
      <c r="AF727" s="118"/>
      <c r="AG727" s="118"/>
      <c r="AH727" s="118"/>
      <c r="AI727" s="118"/>
      <c r="AJ727" s="118"/>
      <c r="AK727" s="118"/>
    </row>
    <row r="728" spans="1:37" ht="13.5" customHeight="1" x14ac:dyDescent="0.3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18"/>
      <c r="AD728" s="118"/>
      <c r="AE728" s="118"/>
      <c r="AF728" s="118"/>
      <c r="AG728" s="118"/>
      <c r="AH728" s="118"/>
      <c r="AI728" s="118"/>
      <c r="AJ728" s="118"/>
      <c r="AK728" s="118"/>
    </row>
    <row r="729" spans="1:37" ht="13.5" customHeight="1" x14ac:dyDescent="0.3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18"/>
      <c r="AD729" s="118"/>
      <c r="AE729" s="118"/>
      <c r="AF729" s="118"/>
      <c r="AG729" s="118"/>
      <c r="AH729" s="118"/>
      <c r="AI729" s="118"/>
      <c r="AJ729" s="118"/>
      <c r="AK729" s="118"/>
    </row>
    <row r="730" spans="1:37" ht="13.5" customHeight="1" x14ac:dyDescent="0.3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18"/>
      <c r="AD730" s="118"/>
      <c r="AE730" s="118"/>
      <c r="AF730" s="118"/>
      <c r="AG730" s="118"/>
      <c r="AH730" s="118"/>
      <c r="AI730" s="118"/>
      <c r="AJ730" s="118"/>
      <c r="AK730" s="118"/>
    </row>
    <row r="731" spans="1:37" ht="13.5" customHeight="1" x14ac:dyDescent="0.3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18"/>
      <c r="AD731" s="118"/>
      <c r="AE731" s="118"/>
      <c r="AF731" s="118"/>
      <c r="AG731" s="118"/>
      <c r="AH731" s="118"/>
      <c r="AI731" s="118"/>
      <c r="AJ731" s="118"/>
      <c r="AK731" s="118"/>
    </row>
    <row r="732" spans="1:37" ht="13.5" customHeight="1" x14ac:dyDescent="0.3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18"/>
      <c r="AD732" s="118"/>
      <c r="AE732" s="118"/>
      <c r="AF732" s="118"/>
      <c r="AG732" s="118"/>
      <c r="AH732" s="118"/>
      <c r="AI732" s="118"/>
      <c r="AJ732" s="118"/>
      <c r="AK732" s="118"/>
    </row>
    <row r="733" spans="1:37" ht="13.5" customHeight="1" x14ac:dyDescent="0.3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18"/>
      <c r="AD733" s="118"/>
      <c r="AE733" s="118"/>
      <c r="AF733" s="118"/>
      <c r="AG733" s="118"/>
      <c r="AH733" s="118"/>
      <c r="AI733" s="118"/>
      <c r="AJ733" s="118"/>
      <c r="AK733" s="118"/>
    </row>
    <row r="734" spans="1:37" ht="13.5" customHeight="1" x14ac:dyDescent="0.3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18"/>
      <c r="AD734" s="118"/>
      <c r="AE734" s="118"/>
      <c r="AF734" s="118"/>
      <c r="AG734" s="118"/>
      <c r="AH734" s="118"/>
      <c r="AI734" s="118"/>
      <c r="AJ734" s="118"/>
      <c r="AK734" s="118"/>
    </row>
    <row r="735" spans="1:37" ht="13.5" customHeight="1" x14ac:dyDescent="0.3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18"/>
      <c r="AD735" s="118"/>
      <c r="AE735" s="118"/>
      <c r="AF735" s="118"/>
      <c r="AG735" s="118"/>
      <c r="AH735" s="118"/>
      <c r="AI735" s="118"/>
      <c r="AJ735" s="118"/>
      <c r="AK735" s="118"/>
    </row>
    <row r="736" spans="1:37" ht="13.5" customHeight="1" x14ac:dyDescent="0.3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18"/>
      <c r="AD736" s="118"/>
      <c r="AE736" s="118"/>
      <c r="AF736" s="118"/>
      <c r="AG736" s="118"/>
      <c r="AH736" s="118"/>
      <c r="AI736" s="118"/>
      <c r="AJ736" s="118"/>
      <c r="AK736" s="118"/>
    </row>
    <row r="737" spans="1:37" ht="13.5" customHeight="1" x14ac:dyDescent="0.3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18"/>
      <c r="AD737" s="118"/>
      <c r="AE737" s="118"/>
      <c r="AF737" s="118"/>
      <c r="AG737" s="118"/>
      <c r="AH737" s="118"/>
      <c r="AI737" s="118"/>
      <c r="AJ737" s="118"/>
      <c r="AK737" s="118"/>
    </row>
    <row r="738" spans="1:37" ht="13.5" customHeight="1" x14ac:dyDescent="0.3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18"/>
      <c r="AD738" s="118"/>
      <c r="AE738" s="118"/>
      <c r="AF738" s="118"/>
      <c r="AG738" s="118"/>
      <c r="AH738" s="118"/>
      <c r="AI738" s="118"/>
      <c r="AJ738" s="118"/>
      <c r="AK738" s="118"/>
    </row>
    <row r="739" spans="1:37" ht="13.5" customHeight="1" x14ac:dyDescent="0.3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18"/>
      <c r="AD739" s="118"/>
      <c r="AE739" s="118"/>
      <c r="AF739" s="118"/>
      <c r="AG739" s="118"/>
      <c r="AH739" s="118"/>
      <c r="AI739" s="118"/>
      <c r="AJ739" s="118"/>
      <c r="AK739" s="118"/>
    </row>
    <row r="740" spans="1:37" ht="13.5" customHeight="1" x14ac:dyDescent="0.3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18"/>
      <c r="AD740" s="118"/>
      <c r="AE740" s="118"/>
      <c r="AF740" s="118"/>
      <c r="AG740" s="118"/>
      <c r="AH740" s="118"/>
      <c r="AI740" s="118"/>
      <c r="AJ740" s="118"/>
      <c r="AK740" s="118"/>
    </row>
    <row r="741" spans="1:37" ht="13.5" customHeight="1" x14ac:dyDescent="0.3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18"/>
      <c r="AD741" s="118"/>
      <c r="AE741" s="118"/>
      <c r="AF741" s="118"/>
      <c r="AG741" s="118"/>
      <c r="AH741" s="118"/>
      <c r="AI741" s="118"/>
      <c r="AJ741" s="118"/>
      <c r="AK741" s="118"/>
    </row>
    <row r="742" spans="1:37" ht="13.5" customHeight="1" x14ac:dyDescent="0.3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18"/>
      <c r="AD742" s="118"/>
      <c r="AE742" s="118"/>
      <c r="AF742" s="118"/>
      <c r="AG742" s="118"/>
      <c r="AH742" s="118"/>
      <c r="AI742" s="118"/>
      <c r="AJ742" s="118"/>
      <c r="AK742" s="118"/>
    </row>
    <row r="743" spans="1:37" ht="13.5" customHeight="1" x14ac:dyDescent="0.3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18"/>
      <c r="AD743" s="118"/>
      <c r="AE743" s="118"/>
      <c r="AF743" s="118"/>
      <c r="AG743" s="118"/>
      <c r="AH743" s="118"/>
      <c r="AI743" s="118"/>
      <c r="AJ743" s="118"/>
      <c r="AK743" s="118"/>
    </row>
    <row r="744" spans="1:37" ht="13.5" customHeight="1" x14ac:dyDescent="0.3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18"/>
      <c r="AD744" s="118"/>
      <c r="AE744" s="118"/>
      <c r="AF744" s="118"/>
      <c r="AG744" s="118"/>
      <c r="AH744" s="118"/>
      <c r="AI744" s="118"/>
      <c r="AJ744" s="118"/>
      <c r="AK744" s="118"/>
    </row>
    <row r="745" spans="1:37" ht="13.5" customHeight="1" x14ac:dyDescent="0.3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18"/>
      <c r="AD745" s="118"/>
      <c r="AE745" s="118"/>
      <c r="AF745" s="118"/>
      <c r="AG745" s="118"/>
      <c r="AH745" s="118"/>
      <c r="AI745" s="118"/>
      <c r="AJ745" s="118"/>
      <c r="AK745" s="118"/>
    </row>
    <row r="746" spans="1:37" ht="13.5" customHeight="1" x14ac:dyDescent="0.3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18"/>
      <c r="AD746" s="118"/>
      <c r="AE746" s="118"/>
      <c r="AF746" s="118"/>
      <c r="AG746" s="118"/>
      <c r="AH746" s="118"/>
      <c r="AI746" s="118"/>
      <c r="AJ746" s="118"/>
      <c r="AK746" s="118"/>
    </row>
    <row r="747" spans="1:37" ht="13.5" customHeight="1" x14ac:dyDescent="0.3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18"/>
      <c r="AD747" s="118"/>
      <c r="AE747" s="118"/>
      <c r="AF747" s="118"/>
      <c r="AG747" s="118"/>
      <c r="AH747" s="118"/>
      <c r="AI747" s="118"/>
      <c r="AJ747" s="118"/>
      <c r="AK747" s="118"/>
    </row>
    <row r="748" spans="1:37" ht="13.5" customHeight="1" x14ac:dyDescent="0.3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18"/>
      <c r="AD748" s="118"/>
      <c r="AE748" s="118"/>
      <c r="AF748" s="118"/>
      <c r="AG748" s="118"/>
      <c r="AH748" s="118"/>
      <c r="AI748" s="118"/>
      <c r="AJ748" s="118"/>
      <c r="AK748" s="118"/>
    </row>
    <row r="749" spans="1:37" ht="13.5" customHeight="1" x14ac:dyDescent="0.3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18"/>
      <c r="AD749" s="118"/>
      <c r="AE749" s="118"/>
      <c r="AF749" s="118"/>
      <c r="AG749" s="118"/>
      <c r="AH749" s="118"/>
      <c r="AI749" s="118"/>
      <c r="AJ749" s="118"/>
      <c r="AK749" s="118"/>
    </row>
    <row r="750" spans="1:37" ht="13.5" customHeight="1" x14ac:dyDescent="0.3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18"/>
      <c r="AD750" s="118"/>
      <c r="AE750" s="118"/>
      <c r="AF750" s="118"/>
      <c r="AG750" s="118"/>
      <c r="AH750" s="118"/>
      <c r="AI750" s="118"/>
      <c r="AJ750" s="118"/>
      <c r="AK750" s="118"/>
    </row>
    <row r="751" spans="1:37" ht="13.5" customHeight="1" x14ac:dyDescent="0.3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18"/>
      <c r="AD751" s="118"/>
      <c r="AE751" s="118"/>
      <c r="AF751" s="118"/>
      <c r="AG751" s="118"/>
      <c r="AH751" s="118"/>
      <c r="AI751" s="118"/>
      <c r="AJ751" s="118"/>
      <c r="AK751" s="118"/>
    </row>
    <row r="752" spans="1:37" ht="13.5" customHeight="1" x14ac:dyDescent="0.3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18"/>
      <c r="AD752" s="118"/>
      <c r="AE752" s="118"/>
      <c r="AF752" s="118"/>
      <c r="AG752" s="118"/>
      <c r="AH752" s="118"/>
      <c r="AI752" s="118"/>
      <c r="AJ752" s="118"/>
      <c r="AK752" s="118"/>
    </row>
    <row r="753" spans="1:37" ht="13.5" customHeight="1" x14ac:dyDescent="0.3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18"/>
      <c r="AD753" s="118"/>
      <c r="AE753" s="118"/>
      <c r="AF753" s="118"/>
      <c r="AG753" s="118"/>
      <c r="AH753" s="118"/>
      <c r="AI753" s="118"/>
      <c r="AJ753" s="118"/>
      <c r="AK753" s="118"/>
    </row>
    <row r="754" spans="1:37" ht="13.5" customHeight="1" x14ac:dyDescent="0.3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18"/>
      <c r="AD754" s="118"/>
      <c r="AE754" s="118"/>
      <c r="AF754" s="118"/>
      <c r="AG754" s="118"/>
      <c r="AH754" s="118"/>
      <c r="AI754" s="118"/>
      <c r="AJ754" s="118"/>
      <c r="AK754" s="118"/>
    </row>
    <row r="755" spans="1:37" ht="13.5" customHeight="1" x14ac:dyDescent="0.3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18"/>
      <c r="AD755" s="118"/>
      <c r="AE755" s="118"/>
      <c r="AF755" s="118"/>
      <c r="AG755" s="118"/>
      <c r="AH755" s="118"/>
      <c r="AI755" s="118"/>
      <c r="AJ755" s="118"/>
      <c r="AK755" s="118"/>
    </row>
    <row r="756" spans="1:37" ht="13.5" customHeight="1" x14ac:dyDescent="0.3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18"/>
      <c r="AD756" s="118"/>
      <c r="AE756" s="118"/>
      <c r="AF756" s="118"/>
      <c r="AG756" s="118"/>
      <c r="AH756" s="118"/>
      <c r="AI756" s="118"/>
      <c r="AJ756" s="118"/>
      <c r="AK756" s="118"/>
    </row>
    <row r="757" spans="1:37" ht="13.5" customHeight="1" x14ac:dyDescent="0.3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18"/>
      <c r="AD757" s="118"/>
      <c r="AE757" s="118"/>
      <c r="AF757" s="118"/>
      <c r="AG757" s="118"/>
      <c r="AH757" s="118"/>
      <c r="AI757" s="118"/>
      <c r="AJ757" s="118"/>
      <c r="AK757" s="118"/>
    </row>
    <row r="758" spans="1:37" ht="13.5" customHeight="1" x14ac:dyDescent="0.3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18"/>
      <c r="AD758" s="118"/>
      <c r="AE758" s="118"/>
      <c r="AF758" s="118"/>
      <c r="AG758" s="118"/>
      <c r="AH758" s="118"/>
      <c r="AI758" s="118"/>
      <c r="AJ758" s="118"/>
      <c r="AK758" s="118"/>
    </row>
    <row r="759" spans="1:37" ht="13.5" customHeight="1" x14ac:dyDescent="0.3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18"/>
      <c r="AD759" s="118"/>
      <c r="AE759" s="118"/>
      <c r="AF759" s="118"/>
      <c r="AG759" s="118"/>
      <c r="AH759" s="118"/>
      <c r="AI759" s="118"/>
      <c r="AJ759" s="118"/>
      <c r="AK759" s="118"/>
    </row>
    <row r="760" spans="1:37" ht="13.5" customHeight="1" x14ac:dyDescent="0.3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18"/>
      <c r="AD760" s="118"/>
      <c r="AE760" s="118"/>
      <c r="AF760" s="118"/>
      <c r="AG760" s="118"/>
      <c r="AH760" s="118"/>
      <c r="AI760" s="118"/>
      <c r="AJ760" s="118"/>
      <c r="AK760" s="118"/>
    </row>
    <row r="761" spans="1:37" ht="13.5" customHeight="1" x14ac:dyDescent="0.3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18"/>
      <c r="AD761" s="118"/>
      <c r="AE761" s="118"/>
      <c r="AF761" s="118"/>
      <c r="AG761" s="118"/>
      <c r="AH761" s="118"/>
      <c r="AI761" s="118"/>
      <c r="AJ761" s="118"/>
      <c r="AK761" s="118"/>
    </row>
    <row r="762" spans="1:37" ht="13.5" customHeight="1" x14ac:dyDescent="0.3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18"/>
      <c r="AD762" s="118"/>
      <c r="AE762" s="118"/>
      <c r="AF762" s="118"/>
      <c r="AG762" s="118"/>
      <c r="AH762" s="118"/>
      <c r="AI762" s="118"/>
      <c r="AJ762" s="118"/>
      <c r="AK762" s="118"/>
    </row>
    <row r="763" spans="1:37" ht="13.5" customHeight="1" x14ac:dyDescent="0.3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18"/>
      <c r="AD763" s="118"/>
      <c r="AE763" s="118"/>
      <c r="AF763" s="118"/>
      <c r="AG763" s="118"/>
      <c r="AH763" s="118"/>
      <c r="AI763" s="118"/>
      <c r="AJ763" s="118"/>
      <c r="AK763" s="118"/>
    </row>
    <row r="764" spans="1:37" ht="13.5" customHeight="1" x14ac:dyDescent="0.3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18"/>
      <c r="AD764" s="118"/>
      <c r="AE764" s="118"/>
      <c r="AF764" s="118"/>
      <c r="AG764" s="118"/>
      <c r="AH764" s="118"/>
      <c r="AI764" s="118"/>
      <c r="AJ764" s="118"/>
      <c r="AK764" s="118"/>
    </row>
    <row r="765" spans="1:37" ht="13.5" customHeight="1" x14ac:dyDescent="0.3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18"/>
      <c r="AD765" s="118"/>
      <c r="AE765" s="118"/>
      <c r="AF765" s="118"/>
      <c r="AG765" s="118"/>
      <c r="AH765" s="118"/>
      <c r="AI765" s="118"/>
      <c r="AJ765" s="118"/>
      <c r="AK765" s="118"/>
    </row>
    <row r="766" spans="1:37" ht="13.5" customHeight="1" x14ac:dyDescent="0.3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18"/>
      <c r="AD766" s="118"/>
      <c r="AE766" s="118"/>
      <c r="AF766" s="118"/>
      <c r="AG766" s="118"/>
      <c r="AH766" s="118"/>
      <c r="AI766" s="118"/>
      <c r="AJ766" s="118"/>
      <c r="AK766" s="118"/>
    </row>
    <row r="767" spans="1:37" ht="13.5" customHeight="1" x14ac:dyDescent="0.3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18"/>
      <c r="AD767" s="118"/>
      <c r="AE767" s="118"/>
      <c r="AF767" s="118"/>
      <c r="AG767" s="118"/>
      <c r="AH767" s="118"/>
      <c r="AI767" s="118"/>
      <c r="AJ767" s="118"/>
      <c r="AK767" s="118"/>
    </row>
    <row r="768" spans="1:37" ht="13.5" customHeight="1" x14ac:dyDescent="0.3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18"/>
      <c r="AD768" s="118"/>
      <c r="AE768" s="118"/>
      <c r="AF768" s="118"/>
      <c r="AG768" s="118"/>
      <c r="AH768" s="118"/>
      <c r="AI768" s="118"/>
      <c r="AJ768" s="118"/>
      <c r="AK768" s="118"/>
    </row>
    <row r="769" spans="1:37" ht="13.5" customHeight="1" x14ac:dyDescent="0.3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18"/>
      <c r="AD769" s="118"/>
      <c r="AE769" s="118"/>
      <c r="AF769" s="118"/>
      <c r="AG769" s="118"/>
      <c r="AH769" s="118"/>
      <c r="AI769" s="118"/>
      <c r="AJ769" s="118"/>
      <c r="AK769" s="118"/>
    </row>
    <row r="770" spans="1:37" ht="13.5" customHeight="1" x14ac:dyDescent="0.3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18"/>
      <c r="AD770" s="118"/>
      <c r="AE770" s="118"/>
      <c r="AF770" s="118"/>
      <c r="AG770" s="118"/>
      <c r="AH770" s="118"/>
      <c r="AI770" s="118"/>
      <c r="AJ770" s="118"/>
      <c r="AK770" s="118"/>
    </row>
    <row r="771" spans="1:37" ht="13.5" customHeight="1" x14ac:dyDescent="0.3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18"/>
      <c r="AD771" s="118"/>
      <c r="AE771" s="118"/>
      <c r="AF771" s="118"/>
      <c r="AG771" s="118"/>
      <c r="AH771" s="118"/>
      <c r="AI771" s="118"/>
      <c r="AJ771" s="118"/>
      <c r="AK771" s="118"/>
    </row>
    <row r="772" spans="1:37" ht="13.5" customHeight="1" x14ac:dyDescent="0.3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18"/>
      <c r="AD772" s="118"/>
      <c r="AE772" s="118"/>
      <c r="AF772" s="118"/>
      <c r="AG772" s="118"/>
      <c r="AH772" s="118"/>
      <c r="AI772" s="118"/>
      <c r="AJ772" s="118"/>
      <c r="AK772" s="118"/>
    </row>
    <row r="773" spans="1:37" ht="13.5" customHeight="1" x14ac:dyDescent="0.3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18"/>
      <c r="AD773" s="118"/>
      <c r="AE773" s="118"/>
      <c r="AF773" s="118"/>
      <c r="AG773" s="118"/>
      <c r="AH773" s="118"/>
      <c r="AI773" s="118"/>
      <c r="AJ773" s="118"/>
      <c r="AK773" s="118"/>
    </row>
    <row r="774" spans="1:37" ht="13.5" customHeight="1" x14ac:dyDescent="0.3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  <c r="AA774" s="166"/>
      <c r="AB774" s="166"/>
      <c r="AC774" s="118"/>
      <c r="AD774" s="118"/>
      <c r="AE774" s="118"/>
      <c r="AF774" s="118"/>
      <c r="AG774" s="118"/>
      <c r="AH774" s="118"/>
      <c r="AI774" s="118"/>
      <c r="AJ774" s="118"/>
      <c r="AK774" s="118"/>
    </row>
    <row r="775" spans="1:37" ht="13.5" customHeight="1" x14ac:dyDescent="0.3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18"/>
      <c r="AD775" s="118"/>
      <c r="AE775" s="118"/>
      <c r="AF775" s="118"/>
      <c r="AG775" s="118"/>
      <c r="AH775" s="118"/>
      <c r="AI775" s="118"/>
      <c r="AJ775" s="118"/>
      <c r="AK775" s="118"/>
    </row>
    <row r="776" spans="1:37" ht="13.5" customHeight="1" x14ac:dyDescent="0.3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  <c r="AA776" s="166"/>
      <c r="AB776" s="166"/>
      <c r="AC776" s="118"/>
      <c r="AD776" s="118"/>
      <c r="AE776" s="118"/>
      <c r="AF776" s="118"/>
      <c r="AG776" s="118"/>
      <c r="AH776" s="118"/>
      <c r="AI776" s="118"/>
      <c r="AJ776" s="118"/>
      <c r="AK776" s="118"/>
    </row>
    <row r="777" spans="1:37" ht="13.5" customHeight="1" x14ac:dyDescent="0.3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18"/>
      <c r="AD777" s="118"/>
      <c r="AE777" s="118"/>
      <c r="AF777" s="118"/>
      <c r="AG777" s="118"/>
      <c r="AH777" s="118"/>
      <c r="AI777" s="118"/>
      <c r="AJ777" s="118"/>
      <c r="AK777" s="118"/>
    </row>
    <row r="778" spans="1:37" ht="13.5" customHeight="1" x14ac:dyDescent="0.3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18"/>
      <c r="AD778" s="118"/>
      <c r="AE778" s="118"/>
      <c r="AF778" s="118"/>
      <c r="AG778" s="118"/>
      <c r="AH778" s="118"/>
      <c r="AI778" s="118"/>
      <c r="AJ778" s="118"/>
      <c r="AK778" s="118"/>
    </row>
    <row r="779" spans="1:37" ht="13.5" customHeight="1" x14ac:dyDescent="0.3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18"/>
      <c r="AD779" s="118"/>
      <c r="AE779" s="118"/>
      <c r="AF779" s="118"/>
      <c r="AG779" s="118"/>
      <c r="AH779" s="118"/>
      <c r="AI779" s="118"/>
      <c r="AJ779" s="118"/>
      <c r="AK779" s="118"/>
    </row>
    <row r="780" spans="1:37" ht="13.5" customHeight="1" x14ac:dyDescent="0.3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18"/>
      <c r="AD780" s="118"/>
      <c r="AE780" s="118"/>
      <c r="AF780" s="118"/>
      <c r="AG780" s="118"/>
      <c r="AH780" s="118"/>
      <c r="AI780" s="118"/>
      <c r="AJ780" s="118"/>
      <c r="AK780" s="118"/>
    </row>
    <row r="781" spans="1:37" ht="13.5" customHeight="1" x14ac:dyDescent="0.3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18"/>
      <c r="AD781" s="118"/>
      <c r="AE781" s="118"/>
      <c r="AF781" s="118"/>
      <c r="AG781" s="118"/>
      <c r="AH781" s="118"/>
      <c r="AI781" s="118"/>
      <c r="AJ781" s="118"/>
      <c r="AK781" s="118"/>
    </row>
    <row r="782" spans="1:37" ht="13.5" customHeight="1" x14ac:dyDescent="0.3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18"/>
      <c r="AD782" s="118"/>
      <c r="AE782" s="118"/>
      <c r="AF782" s="118"/>
      <c r="AG782" s="118"/>
      <c r="AH782" s="118"/>
      <c r="AI782" s="118"/>
      <c r="AJ782" s="118"/>
      <c r="AK782" s="118"/>
    </row>
    <row r="783" spans="1:37" ht="13.5" customHeight="1" x14ac:dyDescent="0.3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18"/>
      <c r="AD783" s="118"/>
      <c r="AE783" s="118"/>
      <c r="AF783" s="118"/>
      <c r="AG783" s="118"/>
      <c r="AH783" s="118"/>
      <c r="AI783" s="118"/>
      <c r="AJ783" s="118"/>
      <c r="AK783" s="118"/>
    </row>
    <row r="784" spans="1:37" ht="13.5" customHeight="1" x14ac:dyDescent="0.3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18"/>
      <c r="AD784" s="118"/>
      <c r="AE784" s="118"/>
      <c r="AF784" s="118"/>
      <c r="AG784" s="118"/>
      <c r="AH784" s="118"/>
      <c r="AI784" s="118"/>
      <c r="AJ784" s="118"/>
      <c r="AK784" s="118"/>
    </row>
    <row r="785" spans="1:37" ht="13.5" customHeight="1" x14ac:dyDescent="0.3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18"/>
      <c r="AD785" s="118"/>
      <c r="AE785" s="118"/>
      <c r="AF785" s="118"/>
      <c r="AG785" s="118"/>
      <c r="AH785" s="118"/>
      <c r="AI785" s="118"/>
      <c r="AJ785" s="118"/>
      <c r="AK785" s="118"/>
    </row>
    <row r="786" spans="1:37" ht="13.5" customHeight="1" x14ac:dyDescent="0.3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18"/>
      <c r="AD786" s="118"/>
      <c r="AE786" s="118"/>
      <c r="AF786" s="118"/>
      <c r="AG786" s="118"/>
      <c r="AH786" s="118"/>
      <c r="AI786" s="118"/>
      <c r="AJ786" s="118"/>
      <c r="AK786" s="118"/>
    </row>
    <row r="787" spans="1:37" ht="13.5" customHeight="1" x14ac:dyDescent="0.3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18"/>
      <c r="AD787" s="118"/>
      <c r="AE787" s="118"/>
      <c r="AF787" s="118"/>
      <c r="AG787" s="118"/>
      <c r="AH787" s="118"/>
      <c r="AI787" s="118"/>
      <c r="AJ787" s="118"/>
      <c r="AK787" s="118"/>
    </row>
    <row r="788" spans="1:37" ht="13.5" customHeight="1" x14ac:dyDescent="0.3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18"/>
      <c r="AD788" s="118"/>
      <c r="AE788" s="118"/>
      <c r="AF788" s="118"/>
      <c r="AG788" s="118"/>
      <c r="AH788" s="118"/>
      <c r="AI788" s="118"/>
      <c r="AJ788" s="118"/>
      <c r="AK788" s="118"/>
    </row>
    <row r="789" spans="1:37" ht="13.5" customHeight="1" x14ac:dyDescent="0.3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18"/>
      <c r="AD789" s="118"/>
      <c r="AE789" s="118"/>
      <c r="AF789" s="118"/>
      <c r="AG789" s="118"/>
      <c r="AH789" s="118"/>
      <c r="AI789" s="118"/>
      <c r="AJ789" s="118"/>
      <c r="AK789" s="118"/>
    </row>
    <row r="790" spans="1:37" ht="13.5" customHeight="1" x14ac:dyDescent="0.3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18"/>
      <c r="AD790" s="118"/>
      <c r="AE790" s="118"/>
      <c r="AF790" s="118"/>
      <c r="AG790" s="118"/>
      <c r="AH790" s="118"/>
      <c r="AI790" s="118"/>
      <c r="AJ790" s="118"/>
      <c r="AK790" s="118"/>
    </row>
    <row r="791" spans="1:37" ht="13.5" customHeight="1" x14ac:dyDescent="0.3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18"/>
      <c r="AD791" s="118"/>
      <c r="AE791" s="118"/>
      <c r="AF791" s="118"/>
      <c r="AG791" s="118"/>
      <c r="AH791" s="118"/>
      <c r="AI791" s="118"/>
      <c r="AJ791" s="118"/>
      <c r="AK791" s="118"/>
    </row>
    <row r="792" spans="1:37" ht="13.5" customHeight="1" x14ac:dyDescent="0.3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18"/>
      <c r="AD792" s="118"/>
      <c r="AE792" s="118"/>
      <c r="AF792" s="118"/>
      <c r="AG792" s="118"/>
      <c r="AH792" s="118"/>
      <c r="AI792" s="118"/>
      <c r="AJ792" s="118"/>
      <c r="AK792" s="118"/>
    </row>
    <row r="793" spans="1:37" ht="13.5" customHeight="1" x14ac:dyDescent="0.3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18"/>
      <c r="AD793" s="118"/>
      <c r="AE793" s="118"/>
      <c r="AF793" s="118"/>
      <c r="AG793" s="118"/>
      <c r="AH793" s="118"/>
      <c r="AI793" s="118"/>
      <c r="AJ793" s="118"/>
      <c r="AK793" s="118"/>
    </row>
    <row r="794" spans="1:37" ht="13.5" customHeight="1" x14ac:dyDescent="0.3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  <c r="AA794" s="166"/>
      <c r="AB794" s="166"/>
      <c r="AC794" s="118"/>
      <c r="AD794" s="118"/>
      <c r="AE794" s="118"/>
      <c r="AF794" s="118"/>
      <c r="AG794" s="118"/>
      <c r="AH794" s="118"/>
      <c r="AI794" s="118"/>
      <c r="AJ794" s="118"/>
      <c r="AK794" s="118"/>
    </row>
    <row r="795" spans="1:37" ht="13.5" customHeight="1" x14ac:dyDescent="0.3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18"/>
      <c r="AD795" s="118"/>
      <c r="AE795" s="118"/>
      <c r="AF795" s="118"/>
      <c r="AG795" s="118"/>
      <c r="AH795" s="118"/>
      <c r="AI795" s="118"/>
      <c r="AJ795" s="118"/>
      <c r="AK795" s="118"/>
    </row>
    <row r="796" spans="1:37" ht="13.5" customHeight="1" x14ac:dyDescent="0.3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18"/>
      <c r="AD796" s="118"/>
      <c r="AE796" s="118"/>
      <c r="AF796" s="118"/>
      <c r="AG796" s="118"/>
      <c r="AH796" s="118"/>
      <c r="AI796" s="118"/>
      <c r="AJ796" s="118"/>
      <c r="AK796" s="118"/>
    </row>
    <row r="797" spans="1:37" ht="13.5" customHeight="1" x14ac:dyDescent="0.3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18"/>
      <c r="AD797" s="118"/>
      <c r="AE797" s="118"/>
      <c r="AF797" s="118"/>
      <c r="AG797" s="118"/>
      <c r="AH797" s="118"/>
      <c r="AI797" s="118"/>
      <c r="AJ797" s="118"/>
      <c r="AK797" s="118"/>
    </row>
    <row r="798" spans="1:37" ht="13.5" customHeight="1" x14ac:dyDescent="0.3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18"/>
      <c r="AD798" s="118"/>
      <c r="AE798" s="118"/>
      <c r="AF798" s="118"/>
      <c r="AG798" s="118"/>
      <c r="AH798" s="118"/>
      <c r="AI798" s="118"/>
      <c r="AJ798" s="118"/>
      <c r="AK798" s="118"/>
    </row>
    <row r="799" spans="1:37" ht="13.5" customHeight="1" x14ac:dyDescent="0.3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18"/>
      <c r="AD799" s="118"/>
      <c r="AE799" s="118"/>
      <c r="AF799" s="118"/>
      <c r="AG799" s="118"/>
      <c r="AH799" s="118"/>
      <c r="AI799" s="118"/>
      <c r="AJ799" s="118"/>
      <c r="AK799" s="118"/>
    </row>
    <row r="800" spans="1:37" ht="13.5" customHeight="1" x14ac:dyDescent="0.3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18"/>
      <c r="AD800" s="118"/>
      <c r="AE800" s="118"/>
      <c r="AF800" s="118"/>
      <c r="AG800" s="118"/>
      <c r="AH800" s="118"/>
      <c r="AI800" s="118"/>
      <c r="AJ800" s="118"/>
      <c r="AK800" s="118"/>
    </row>
    <row r="801" spans="1:37" ht="13.5" customHeight="1" x14ac:dyDescent="0.3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18"/>
      <c r="AD801" s="118"/>
      <c r="AE801" s="118"/>
      <c r="AF801" s="118"/>
      <c r="AG801" s="118"/>
      <c r="AH801" s="118"/>
      <c r="AI801" s="118"/>
      <c r="AJ801" s="118"/>
      <c r="AK801" s="118"/>
    </row>
    <row r="802" spans="1:37" ht="13.5" customHeight="1" x14ac:dyDescent="0.3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18"/>
      <c r="AD802" s="118"/>
      <c r="AE802" s="118"/>
      <c r="AF802" s="118"/>
      <c r="AG802" s="118"/>
      <c r="AH802" s="118"/>
      <c r="AI802" s="118"/>
      <c r="AJ802" s="118"/>
      <c r="AK802" s="118"/>
    </row>
    <row r="803" spans="1:37" ht="13.5" customHeight="1" x14ac:dyDescent="0.3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18"/>
      <c r="AD803" s="118"/>
      <c r="AE803" s="118"/>
      <c r="AF803" s="118"/>
      <c r="AG803" s="118"/>
      <c r="AH803" s="118"/>
      <c r="AI803" s="118"/>
      <c r="AJ803" s="118"/>
      <c r="AK803" s="118"/>
    </row>
    <row r="804" spans="1:37" ht="13.5" customHeight="1" x14ac:dyDescent="0.3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18"/>
      <c r="AD804" s="118"/>
      <c r="AE804" s="118"/>
      <c r="AF804" s="118"/>
      <c r="AG804" s="118"/>
      <c r="AH804" s="118"/>
      <c r="AI804" s="118"/>
      <c r="AJ804" s="118"/>
      <c r="AK804" s="118"/>
    </row>
    <row r="805" spans="1:37" ht="13.5" customHeight="1" x14ac:dyDescent="0.3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18"/>
      <c r="AD805" s="118"/>
      <c r="AE805" s="118"/>
      <c r="AF805" s="118"/>
      <c r="AG805" s="118"/>
      <c r="AH805" s="118"/>
      <c r="AI805" s="118"/>
      <c r="AJ805" s="118"/>
      <c r="AK805" s="118"/>
    </row>
    <row r="806" spans="1:37" ht="13.5" customHeight="1" x14ac:dyDescent="0.3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18"/>
      <c r="AD806" s="118"/>
      <c r="AE806" s="118"/>
      <c r="AF806" s="118"/>
      <c r="AG806" s="118"/>
      <c r="AH806" s="118"/>
      <c r="AI806" s="118"/>
      <c r="AJ806" s="118"/>
      <c r="AK806" s="118"/>
    </row>
    <row r="807" spans="1:37" ht="13.5" customHeight="1" x14ac:dyDescent="0.3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18"/>
      <c r="AD807" s="118"/>
      <c r="AE807" s="118"/>
      <c r="AF807" s="118"/>
      <c r="AG807" s="118"/>
      <c r="AH807" s="118"/>
      <c r="AI807" s="118"/>
      <c r="AJ807" s="118"/>
      <c r="AK807" s="118"/>
    </row>
    <row r="808" spans="1:37" ht="13.5" customHeight="1" x14ac:dyDescent="0.3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18"/>
      <c r="AD808" s="118"/>
      <c r="AE808" s="118"/>
      <c r="AF808" s="118"/>
      <c r="AG808" s="118"/>
      <c r="AH808" s="118"/>
      <c r="AI808" s="118"/>
      <c r="AJ808" s="118"/>
      <c r="AK808" s="118"/>
    </row>
    <row r="809" spans="1:37" ht="13.5" customHeight="1" x14ac:dyDescent="0.3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18"/>
      <c r="AD809" s="118"/>
      <c r="AE809" s="118"/>
      <c r="AF809" s="118"/>
      <c r="AG809" s="118"/>
      <c r="AH809" s="118"/>
      <c r="AI809" s="118"/>
      <c r="AJ809" s="118"/>
      <c r="AK809" s="118"/>
    </row>
    <row r="810" spans="1:37" ht="13.5" customHeight="1" x14ac:dyDescent="0.3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18"/>
      <c r="AD810" s="118"/>
      <c r="AE810" s="118"/>
      <c r="AF810" s="118"/>
      <c r="AG810" s="118"/>
      <c r="AH810" s="118"/>
      <c r="AI810" s="118"/>
      <c r="AJ810" s="118"/>
      <c r="AK810" s="118"/>
    </row>
    <row r="811" spans="1:37" ht="13.5" customHeight="1" x14ac:dyDescent="0.3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18"/>
      <c r="AD811" s="118"/>
      <c r="AE811" s="118"/>
      <c r="AF811" s="118"/>
      <c r="AG811" s="118"/>
      <c r="AH811" s="118"/>
      <c r="AI811" s="118"/>
      <c r="AJ811" s="118"/>
      <c r="AK811" s="118"/>
    </row>
    <row r="812" spans="1:37" ht="13.5" customHeight="1" x14ac:dyDescent="0.3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18"/>
      <c r="AD812" s="118"/>
      <c r="AE812" s="118"/>
      <c r="AF812" s="118"/>
      <c r="AG812" s="118"/>
      <c r="AH812" s="118"/>
      <c r="AI812" s="118"/>
      <c r="AJ812" s="118"/>
      <c r="AK812" s="118"/>
    </row>
    <row r="813" spans="1:37" ht="13.5" customHeight="1" x14ac:dyDescent="0.3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18"/>
      <c r="AD813" s="118"/>
      <c r="AE813" s="118"/>
      <c r="AF813" s="118"/>
      <c r="AG813" s="118"/>
      <c r="AH813" s="118"/>
      <c r="AI813" s="118"/>
      <c r="AJ813" s="118"/>
      <c r="AK813" s="118"/>
    </row>
    <row r="814" spans="1:37" ht="13.5" customHeight="1" x14ac:dyDescent="0.3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18"/>
      <c r="AD814" s="118"/>
      <c r="AE814" s="118"/>
      <c r="AF814" s="118"/>
      <c r="AG814" s="118"/>
      <c r="AH814" s="118"/>
      <c r="AI814" s="118"/>
      <c r="AJ814" s="118"/>
      <c r="AK814" s="118"/>
    </row>
    <row r="815" spans="1:37" ht="13.5" customHeight="1" x14ac:dyDescent="0.3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  <c r="AA815" s="166"/>
      <c r="AB815" s="166"/>
      <c r="AC815" s="118"/>
      <c r="AD815" s="118"/>
      <c r="AE815" s="118"/>
      <c r="AF815" s="118"/>
      <c r="AG815" s="118"/>
      <c r="AH815" s="118"/>
      <c r="AI815" s="118"/>
      <c r="AJ815" s="118"/>
      <c r="AK815" s="118"/>
    </row>
    <row r="816" spans="1:37" ht="13.5" customHeight="1" x14ac:dyDescent="0.3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18"/>
      <c r="AD816" s="118"/>
      <c r="AE816" s="118"/>
      <c r="AF816" s="118"/>
      <c r="AG816" s="118"/>
      <c r="AH816" s="118"/>
      <c r="AI816" s="118"/>
      <c r="AJ816" s="118"/>
      <c r="AK816" s="118"/>
    </row>
    <row r="817" spans="1:37" ht="13.5" customHeight="1" x14ac:dyDescent="0.3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  <c r="AA817" s="166"/>
      <c r="AB817" s="166"/>
      <c r="AC817" s="118"/>
      <c r="AD817" s="118"/>
      <c r="AE817" s="118"/>
      <c r="AF817" s="118"/>
      <c r="AG817" s="118"/>
      <c r="AH817" s="118"/>
      <c r="AI817" s="118"/>
      <c r="AJ817" s="118"/>
      <c r="AK817" s="118"/>
    </row>
    <row r="818" spans="1:37" ht="13.5" customHeight="1" x14ac:dyDescent="0.3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  <c r="AA818" s="166"/>
      <c r="AB818" s="166"/>
      <c r="AC818" s="118"/>
      <c r="AD818" s="118"/>
      <c r="AE818" s="118"/>
      <c r="AF818" s="118"/>
      <c r="AG818" s="118"/>
      <c r="AH818" s="118"/>
      <c r="AI818" s="118"/>
      <c r="AJ818" s="118"/>
      <c r="AK818" s="118"/>
    </row>
    <row r="819" spans="1:37" ht="13.5" customHeight="1" x14ac:dyDescent="0.3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18"/>
      <c r="AD819" s="118"/>
      <c r="AE819" s="118"/>
      <c r="AF819" s="118"/>
      <c r="AG819" s="118"/>
      <c r="AH819" s="118"/>
      <c r="AI819" s="118"/>
      <c r="AJ819" s="118"/>
      <c r="AK819" s="118"/>
    </row>
    <row r="820" spans="1:37" ht="13.5" customHeight="1" x14ac:dyDescent="0.3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  <c r="AA820" s="166"/>
      <c r="AB820" s="166"/>
      <c r="AC820" s="118"/>
      <c r="AD820" s="118"/>
      <c r="AE820" s="118"/>
      <c r="AF820" s="118"/>
      <c r="AG820" s="118"/>
      <c r="AH820" s="118"/>
      <c r="AI820" s="118"/>
      <c r="AJ820" s="118"/>
      <c r="AK820" s="118"/>
    </row>
    <row r="821" spans="1:37" ht="13.5" customHeight="1" x14ac:dyDescent="0.3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  <c r="AA821" s="166"/>
      <c r="AB821" s="166"/>
      <c r="AC821" s="118"/>
      <c r="AD821" s="118"/>
      <c r="AE821" s="118"/>
      <c r="AF821" s="118"/>
      <c r="AG821" s="118"/>
      <c r="AH821" s="118"/>
      <c r="AI821" s="118"/>
      <c r="AJ821" s="118"/>
      <c r="AK821" s="118"/>
    </row>
    <row r="822" spans="1:37" ht="13.5" customHeight="1" x14ac:dyDescent="0.3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  <c r="AA822" s="166"/>
      <c r="AB822" s="166"/>
      <c r="AC822" s="118"/>
      <c r="AD822" s="118"/>
      <c r="AE822" s="118"/>
      <c r="AF822" s="118"/>
      <c r="AG822" s="118"/>
      <c r="AH822" s="118"/>
      <c r="AI822" s="118"/>
      <c r="AJ822" s="118"/>
      <c r="AK822" s="118"/>
    </row>
    <row r="823" spans="1:37" ht="13.5" customHeight="1" x14ac:dyDescent="0.3">
      <c r="A823" s="166"/>
      <c r="B823" s="166"/>
      <c r="C823" s="166"/>
      <c r="D823" s="166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18"/>
      <c r="AD823" s="118"/>
      <c r="AE823" s="118"/>
      <c r="AF823" s="118"/>
      <c r="AG823" s="118"/>
      <c r="AH823" s="118"/>
      <c r="AI823" s="118"/>
      <c r="AJ823" s="118"/>
      <c r="AK823" s="118"/>
    </row>
    <row r="824" spans="1:37" ht="13.5" customHeight="1" x14ac:dyDescent="0.3">
      <c r="A824" s="166"/>
      <c r="B824" s="166"/>
      <c r="C824" s="166"/>
      <c r="D824" s="166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  <c r="AA824" s="166"/>
      <c r="AB824" s="166"/>
      <c r="AC824" s="118"/>
      <c r="AD824" s="118"/>
      <c r="AE824" s="118"/>
      <c r="AF824" s="118"/>
      <c r="AG824" s="118"/>
      <c r="AH824" s="118"/>
      <c r="AI824" s="118"/>
      <c r="AJ824" s="118"/>
      <c r="AK824" s="118"/>
    </row>
    <row r="825" spans="1:37" ht="13.5" customHeight="1" x14ac:dyDescent="0.3">
      <c r="A825" s="166"/>
      <c r="B825" s="166"/>
      <c r="C825" s="166"/>
      <c r="D825" s="166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18"/>
      <c r="AD825" s="118"/>
      <c r="AE825" s="118"/>
      <c r="AF825" s="118"/>
      <c r="AG825" s="118"/>
      <c r="AH825" s="118"/>
      <c r="AI825" s="118"/>
      <c r="AJ825" s="118"/>
      <c r="AK825" s="118"/>
    </row>
    <row r="826" spans="1:37" ht="13.5" customHeight="1" x14ac:dyDescent="0.3">
      <c r="A826" s="166"/>
      <c r="B826" s="166"/>
      <c r="C826" s="166"/>
      <c r="D826" s="166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  <c r="AA826" s="166"/>
      <c r="AB826" s="166"/>
      <c r="AC826" s="118"/>
      <c r="AD826" s="118"/>
      <c r="AE826" s="118"/>
      <c r="AF826" s="118"/>
      <c r="AG826" s="118"/>
      <c r="AH826" s="118"/>
      <c r="AI826" s="118"/>
      <c r="AJ826" s="118"/>
      <c r="AK826" s="118"/>
    </row>
    <row r="827" spans="1:37" ht="13.5" customHeight="1" x14ac:dyDescent="0.3">
      <c r="A827" s="166"/>
      <c r="B827" s="166"/>
      <c r="C827" s="166"/>
      <c r="D827" s="166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  <c r="AA827" s="166"/>
      <c r="AB827" s="166"/>
      <c r="AC827" s="118"/>
      <c r="AD827" s="118"/>
      <c r="AE827" s="118"/>
      <c r="AF827" s="118"/>
      <c r="AG827" s="118"/>
      <c r="AH827" s="118"/>
      <c r="AI827" s="118"/>
      <c r="AJ827" s="118"/>
      <c r="AK827" s="118"/>
    </row>
    <row r="828" spans="1:37" ht="13.5" customHeight="1" x14ac:dyDescent="0.3">
      <c r="A828" s="166"/>
      <c r="B828" s="166"/>
      <c r="C828" s="166"/>
      <c r="D828" s="166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  <c r="AA828" s="166"/>
      <c r="AB828" s="166"/>
      <c r="AC828" s="118"/>
      <c r="AD828" s="118"/>
      <c r="AE828" s="118"/>
      <c r="AF828" s="118"/>
      <c r="AG828" s="118"/>
      <c r="AH828" s="118"/>
      <c r="AI828" s="118"/>
      <c r="AJ828" s="118"/>
      <c r="AK828" s="118"/>
    </row>
    <row r="829" spans="1:37" ht="13.5" customHeight="1" x14ac:dyDescent="0.3">
      <c r="A829" s="166"/>
      <c r="B829" s="166"/>
      <c r="C829" s="166"/>
      <c r="D829" s="166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18"/>
      <c r="AD829" s="118"/>
      <c r="AE829" s="118"/>
      <c r="AF829" s="118"/>
      <c r="AG829" s="118"/>
      <c r="AH829" s="118"/>
      <c r="AI829" s="118"/>
      <c r="AJ829" s="118"/>
      <c r="AK829" s="118"/>
    </row>
    <row r="830" spans="1:37" ht="13.5" customHeight="1" x14ac:dyDescent="0.3">
      <c r="A830" s="166"/>
      <c r="B830" s="166"/>
      <c r="C830" s="166"/>
      <c r="D830" s="166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18"/>
      <c r="AD830" s="118"/>
      <c r="AE830" s="118"/>
      <c r="AF830" s="118"/>
      <c r="AG830" s="118"/>
      <c r="AH830" s="118"/>
      <c r="AI830" s="118"/>
      <c r="AJ830" s="118"/>
      <c r="AK830" s="118"/>
    </row>
    <row r="831" spans="1:37" ht="13.5" customHeight="1" x14ac:dyDescent="0.3">
      <c r="A831" s="166"/>
      <c r="B831" s="166"/>
      <c r="C831" s="166"/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  <c r="AA831" s="166"/>
      <c r="AB831" s="166"/>
      <c r="AC831" s="118"/>
      <c r="AD831" s="118"/>
      <c r="AE831" s="118"/>
      <c r="AF831" s="118"/>
      <c r="AG831" s="118"/>
      <c r="AH831" s="118"/>
      <c r="AI831" s="118"/>
      <c r="AJ831" s="118"/>
      <c r="AK831" s="118"/>
    </row>
    <row r="832" spans="1:37" ht="13.5" customHeight="1" x14ac:dyDescent="0.3">
      <c r="A832" s="166"/>
      <c r="B832" s="166"/>
      <c r="C832" s="166"/>
      <c r="D832" s="166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  <c r="AA832" s="166"/>
      <c r="AB832" s="166"/>
      <c r="AC832" s="118"/>
      <c r="AD832" s="118"/>
      <c r="AE832" s="118"/>
      <c r="AF832" s="118"/>
      <c r="AG832" s="118"/>
      <c r="AH832" s="118"/>
      <c r="AI832" s="118"/>
      <c r="AJ832" s="118"/>
      <c r="AK832" s="118"/>
    </row>
    <row r="833" spans="1:37" ht="13.5" customHeight="1" x14ac:dyDescent="0.3">
      <c r="A833" s="166"/>
      <c r="B833" s="166"/>
      <c r="C833" s="166"/>
      <c r="D833" s="166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  <c r="AA833" s="166"/>
      <c r="AB833" s="166"/>
      <c r="AC833" s="118"/>
      <c r="AD833" s="118"/>
      <c r="AE833" s="118"/>
      <c r="AF833" s="118"/>
      <c r="AG833" s="118"/>
      <c r="AH833" s="118"/>
      <c r="AI833" s="118"/>
      <c r="AJ833" s="118"/>
      <c r="AK833" s="118"/>
    </row>
    <row r="834" spans="1:37" ht="13.5" customHeight="1" x14ac:dyDescent="0.3">
      <c r="A834" s="166"/>
      <c r="B834" s="166"/>
      <c r="C834" s="166"/>
      <c r="D834" s="166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18"/>
      <c r="AD834" s="118"/>
      <c r="AE834" s="118"/>
      <c r="AF834" s="118"/>
      <c r="AG834" s="118"/>
      <c r="AH834" s="118"/>
      <c r="AI834" s="118"/>
      <c r="AJ834" s="118"/>
      <c r="AK834" s="118"/>
    </row>
    <row r="835" spans="1:37" ht="13.5" customHeight="1" x14ac:dyDescent="0.3">
      <c r="A835" s="166"/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18"/>
      <c r="AD835" s="118"/>
      <c r="AE835" s="118"/>
      <c r="AF835" s="118"/>
      <c r="AG835" s="118"/>
      <c r="AH835" s="118"/>
      <c r="AI835" s="118"/>
      <c r="AJ835" s="118"/>
      <c r="AK835" s="118"/>
    </row>
    <row r="836" spans="1:37" ht="13.5" customHeight="1" x14ac:dyDescent="0.3">
      <c r="A836" s="166"/>
      <c r="B836" s="166"/>
      <c r="C836" s="166"/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  <c r="AA836" s="166"/>
      <c r="AB836" s="166"/>
      <c r="AC836" s="118"/>
      <c r="AD836" s="118"/>
      <c r="AE836" s="118"/>
      <c r="AF836" s="118"/>
      <c r="AG836" s="118"/>
      <c r="AH836" s="118"/>
      <c r="AI836" s="118"/>
      <c r="AJ836" s="118"/>
      <c r="AK836" s="118"/>
    </row>
    <row r="837" spans="1:37" ht="13.5" customHeight="1" x14ac:dyDescent="0.3">
      <c r="A837" s="166"/>
      <c r="B837" s="166"/>
      <c r="C837" s="166"/>
      <c r="D837" s="166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18"/>
      <c r="AD837" s="118"/>
      <c r="AE837" s="118"/>
      <c r="AF837" s="118"/>
      <c r="AG837" s="118"/>
      <c r="AH837" s="118"/>
      <c r="AI837" s="118"/>
      <c r="AJ837" s="118"/>
      <c r="AK837" s="118"/>
    </row>
    <row r="838" spans="1:37" ht="13.5" customHeight="1" x14ac:dyDescent="0.3">
      <c r="A838" s="166"/>
      <c r="B838" s="166"/>
      <c r="C838" s="166"/>
      <c r="D838" s="166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  <c r="AA838" s="166"/>
      <c r="AB838" s="166"/>
      <c r="AC838" s="118"/>
      <c r="AD838" s="118"/>
      <c r="AE838" s="118"/>
      <c r="AF838" s="118"/>
      <c r="AG838" s="118"/>
      <c r="AH838" s="118"/>
      <c r="AI838" s="118"/>
      <c r="AJ838" s="118"/>
      <c r="AK838" s="118"/>
    </row>
    <row r="839" spans="1:37" ht="13.5" customHeight="1" x14ac:dyDescent="0.3">
      <c r="A839" s="166"/>
      <c r="B839" s="166"/>
      <c r="C839" s="166"/>
      <c r="D839" s="166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  <c r="AA839" s="166"/>
      <c r="AB839" s="166"/>
      <c r="AC839" s="118"/>
      <c r="AD839" s="118"/>
      <c r="AE839" s="118"/>
      <c r="AF839" s="118"/>
      <c r="AG839" s="118"/>
      <c r="AH839" s="118"/>
      <c r="AI839" s="118"/>
      <c r="AJ839" s="118"/>
      <c r="AK839" s="118"/>
    </row>
    <row r="840" spans="1:37" ht="13.5" customHeight="1" x14ac:dyDescent="0.3">
      <c r="A840" s="166"/>
      <c r="B840" s="166"/>
      <c r="C840" s="166"/>
      <c r="D840" s="166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18"/>
      <c r="AD840" s="118"/>
      <c r="AE840" s="118"/>
      <c r="AF840" s="118"/>
      <c r="AG840" s="118"/>
      <c r="AH840" s="118"/>
      <c r="AI840" s="118"/>
      <c r="AJ840" s="118"/>
      <c r="AK840" s="118"/>
    </row>
    <row r="841" spans="1:37" ht="13.5" customHeight="1" x14ac:dyDescent="0.3">
      <c r="A841" s="166"/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18"/>
      <c r="AD841" s="118"/>
      <c r="AE841" s="118"/>
      <c r="AF841" s="118"/>
      <c r="AG841" s="118"/>
      <c r="AH841" s="118"/>
      <c r="AI841" s="118"/>
      <c r="AJ841" s="118"/>
      <c r="AK841" s="118"/>
    </row>
    <row r="842" spans="1:37" ht="13.5" customHeight="1" x14ac:dyDescent="0.3">
      <c r="A842" s="166"/>
      <c r="B842" s="166"/>
      <c r="C842" s="166"/>
      <c r="D842" s="166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  <c r="AA842" s="166"/>
      <c r="AB842" s="166"/>
      <c r="AC842" s="118"/>
      <c r="AD842" s="118"/>
      <c r="AE842" s="118"/>
      <c r="AF842" s="118"/>
      <c r="AG842" s="118"/>
      <c r="AH842" s="118"/>
      <c r="AI842" s="118"/>
      <c r="AJ842" s="118"/>
      <c r="AK842" s="118"/>
    </row>
    <row r="843" spans="1:37" ht="13.5" customHeight="1" x14ac:dyDescent="0.3">
      <c r="A843" s="166"/>
      <c r="B843" s="166"/>
      <c r="C843" s="166"/>
      <c r="D843" s="166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18"/>
      <c r="AD843" s="118"/>
      <c r="AE843" s="118"/>
      <c r="AF843" s="118"/>
      <c r="AG843" s="118"/>
      <c r="AH843" s="118"/>
      <c r="AI843" s="118"/>
      <c r="AJ843" s="118"/>
      <c r="AK843" s="118"/>
    </row>
    <row r="844" spans="1:37" ht="13.5" customHeight="1" x14ac:dyDescent="0.3">
      <c r="A844" s="166"/>
      <c r="B844" s="166"/>
      <c r="C844" s="166"/>
      <c r="D844" s="166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18"/>
      <c r="AD844" s="118"/>
      <c r="AE844" s="118"/>
      <c r="AF844" s="118"/>
      <c r="AG844" s="118"/>
      <c r="AH844" s="118"/>
      <c r="AI844" s="118"/>
      <c r="AJ844" s="118"/>
      <c r="AK844" s="118"/>
    </row>
    <row r="845" spans="1:37" ht="13.5" customHeight="1" x14ac:dyDescent="0.3">
      <c r="A845" s="166"/>
      <c r="B845" s="166"/>
      <c r="C845" s="166"/>
      <c r="D845" s="166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  <c r="AA845" s="166"/>
      <c r="AB845" s="166"/>
      <c r="AC845" s="118"/>
      <c r="AD845" s="118"/>
      <c r="AE845" s="118"/>
      <c r="AF845" s="118"/>
      <c r="AG845" s="118"/>
      <c r="AH845" s="118"/>
      <c r="AI845" s="118"/>
      <c r="AJ845" s="118"/>
      <c r="AK845" s="118"/>
    </row>
    <row r="846" spans="1:37" ht="13.5" customHeight="1" x14ac:dyDescent="0.3">
      <c r="A846" s="166"/>
      <c r="B846" s="166"/>
      <c r="C846" s="166"/>
      <c r="D846" s="166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18"/>
      <c r="AD846" s="118"/>
      <c r="AE846" s="118"/>
      <c r="AF846" s="118"/>
      <c r="AG846" s="118"/>
      <c r="AH846" s="118"/>
      <c r="AI846" s="118"/>
      <c r="AJ846" s="118"/>
      <c r="AK846" s="118"/>
    </row>
    <row r="847" spans="1:37" ht="13.5" customHeight="1" x14ac:dyDescent="0.3">
      <c r="A847" s="166"/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18"/>
      <c r="AD847" s="118"/>
      <c r="AE847" s="118"/>
      <c r="AF847" s="118"/>
      <c r="AG847" s="118"/>
      <c r="AH847" s="118"/>
      <c r="AI847" s="118"/>
      <c r="AJ847" s="118"/>
      <c r="AK847" s="118"/>
    </row>
    <row r="848" spans="1:37" ht="13.5" customHeight="1" x14ac:dyDescent="0.3">
      <c r="A848" s="166"/>
      <c r="B848" s="166"/>
      <c r="C848" s="166"/>
      <c r="D848" s="166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18"/>
      <c r="AD848" s="118"/>
      <c r="AE848" s="118"/>
      <c r="AF848" s="118"/>
      <c r="AG848" s="118"/>
      <c r="AH848" s="118"/>
      <c r="AI848" s="118"/>
      <c r="AJ848" s="118"/>
      <c r="AK848" s="118"/>
    </row>
    <row r="849" spans="1:37" ht="13.5" customHeight="1" x14ac:dyDescent="0.3">
      <c r="A849" s="166"/>
      <c r="B849" s="166"/>
      <c r="C849" s="166"/>
      <c r="D849" s="166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18"/>
      <c r="AD849" s="118"/>
      <c r="AE849" s="118"/>
      <c r="AF849" s="118"/>
      <c r="AG849" s="118"/>
      <c r="AH849" s="118"/>
      <c r="AI849" s="118"/>
      <c r="AJ849" s="118"/>
      <c r="AK849" s="118"/>
    </row>
    <row r="850" spans="1:37" ht="13.5" customHeight="1" x14ac:dyDescent="0.3">
      <c r="A850" s="166"/>
      <c r="B850" s="166"/>
      <c r="C850" s="166"/>
      <c r="D850" s="166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18"/>
      <c r="AD850" s="118"/>
      <c r="AE850" s="118"/>
      <c r="AF850" s="118"/>
      <c r="AG850" s="118"/>
      <c r="AH850" s="118"/>
      <c r="AI850" s="118"/>
      <c r="AJ850" s="118"/>
      <c r="AK850" s="118"/>
    </row>
    <row r="851" spans="1:37" ht="13.5" customHeight="1" x14ac:dyDescent="0.3">
      <c r="A851" s="166"/>
      <c r="B851" s="166"/>
      <c r="C851" s="166"/>
      <c r="D851" s="166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18"/>
      <c r="AD851" s="118"/>
      <c r="AE851" s="118"/>
      <c r="AF851" s="118"/>
      <c r="AG851" s="118"/>
      <c r="AH851" s="118"/>
      <c r="AI851" s="118"/>
      <c r="AJ851" s="118"/>
      <c r="AK851" s="118"/>
    </row>
    <row r="852" spans="1:37" ht="13.5" customHeight="1" x14ac:dyDescent="0.3">
      <c r="A852" s="166"/>
      <c r="B852" s="166"/>
      <c r="C852" s="166"/>
      <c r="D852" s="166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18"/>
      <c r="AD852" s="118"/>
      <c r="AE852" s="118"/>
      <c r="AF852" s="118"/>
      <c r="AG852" s="118"/>
      <c r="AH852" s="118"/>
      <c r="AI852" s="118"/>
      <c r="AJ852" s="118"/>
      <c r="AK852" s="118"/>
    </row>
    <row r="853" spans="1:37" ht="13.5" customHeight="1" x14ac:dyDescent="0.3">
      <c r="A853" s="166"/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  <c r="AA853" s="166"/>
      <c r="AB853" s="166"/>
      <c r="AC853" s="118"/>
      <c r="AD853" s="118"/>
      <c r="AE853" s="118"/>
      <c r="AF853" s="118"/>
      <c r="AG853" s="118"/>
      <c r="AH853" s="118"/>
      <c r="AI853" s="118"/>
      <c r="AJ853" s="118"/>
      <c r="AK853" s="118"/>
    </row>
    <row r="854" spans="1:37" ht="13.5" customHeight="1" x14ac:dyDescent="0.3">
      <c r="A854" s="166"/>
      <c r="B854" s="166"/>
      <c r="C854" s="166"/>
      <c r="D854" s="166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18"/>
      <c r="AD854" s="118"/>
      <c r="AE854" s="118"/>
      <c r="AF854" s="118"/>
      <c r="AG854" s="118"/>
      <c r="AH854" s="118"/>
      <c r="AI854" s="118"/>
      <c r="AJ854" s="118"/>
      <c r="AK854" s="118"/>
    </row>
    <row r="855" spans="1:37" ht="13.5" customHeight="1" x14ac:dyDescent="0.3">
      <c r="A855" s="166"/>
      <c r="B855" s="166"/>
      <c r="C855" s="166"/>
      <c r="D855" s="166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18"/>
      <c r="AD855" s="118"/>
      <c r="AE855" s="118"/>
      <c r="AF855" s="118"/>
      <c r="AG855" s="118"/>
      <c r="AH855" s="118"/>
      <c r="AI855" s="118"/>
      <c r="AJ855" s="118"/>
      <c r="AK855" s="118"/>
    </row>
    <row r="856" spans="1:37" ht="13.5" customHeight="1" x14ac:dyDescent="0.3">
      <c r="A856" s="166"/>
      <c r="B856" s="166"/>
      <c r="C856" s="166"/>
      <c r="D856" s="166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  <c r="AA856" s="166"/>
      <c r="AB856" s="166"/>
      <c r="AC856" s="118"/>
      <c r="AD856" s="118"/>
      <c r="AE856" s="118"/>
      <c r="AF856" s="118"/>
      <c r="AG856" s="118"/>
      <c r="AH856" s="118"/>
      <c r="AI856" s="118"/>
      <c r="AJ856" s="118"/>
      <c r="AK856" s="118"/>
    </row>
    <row r="857" spans="1:37" ht="13.5" customHeight="1" x14ac:dyDescent="0.3">
      <c r="A857" s="166"/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  <c r="AA857" s="166"/>
      <c r="AB857" s="166"/>
      <c r="AC857" s="118"/>
      <c r="AD857" s="118"/>
      <c r="AE857" s="118"/>
      <c r="AF857" s="118"/>
      <c r="AG857" s="118"/>
      <c r="AH857" s="118"/>
      <c r="AI857" s="118"/>
      <c r="AJ857" s="118"/>
      <c r="AK857" s="118"/>
    </row>
    <row r="858" spans="1:37" ht="13.5" customHeight="1" x14ac:dyDescent="0.3">
      <c r="A858" s="166"/>
      <c r="B858" s="166"/>
      <c r="C858" s="166"/>
      <c r="D858" s="166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  <c r="AA858" s="166"/>
      <c r="AB858" s="166"/>
      <c r="AC858" s="118"/>
      <c r="AD858" s="118"/>
      <c r="AE858" s="118"/>
      <c r="AF858" s="118"/>
      <c r="AG858" s="118"/>
      <c r="AH858" s="118"/>
      <c r="AI858" s="118"/>
      <c r="AJ858" s="118"/>
      <c r="AK858" s="118"/>
    </row>
    <row r="859" spans="1:37" ht="13.5" customHeight="1" x14ac:dyDescent="0.3">
      <c r="A859" s="166"/>
      <c r="B859" s="166"/>
      <c r="C859" s="166"/>
      <c r="D859" s="166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18"/>
      <c r="AD859" s="118"/>
      <c r="AE859" s="118"/>
      <c r="AF859" s="118"/>
      <c r="AG859" s="118"/>
      <c r="AH859" s="118"/>
      <c r="AI859" s="118"/>
      <c r="AJ859" s="118"/>
      <c r="AK859" s="118"/>
    </row>
    <row r="860" spans="1:37" ht="13.5" customHeight="1" x14ac:dyDescent="0.3">
      <c r="A860" s="166"/>
      <c r="B860" s="166"/>
      <c r="C860" s="166"/>
      <c r="D860" s="166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18"/>
      <c r="AD860" s="118"/>
      <c r="AE860" s="118"/>
      <c r="AF860" s="118"/>
      <c r="AG860" s="118"/>
      <c r="AH860" s="118"/>
      <c r="AI860" s="118"/>
      <c r="AJ860" s="118"/>
      <c r="AK860" s="118"/>
    </row>
    <row r="861" spans="1:37" ht="13.5" customHeight="1" x14ac:dyDescent="0.3">
      <c r="A861" s="166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  <c r="AA861" s="166"/>
      <c r="AB861" s="166"/>
      <c r="AC861" s="118"/>
      <c r="AD861" s="118"/>
      <c r="AE861" s="118"/>
      <c r="AF861" s="118"/>
      <c r="AG861" s="118"/>
      <c r="AH861" s="118"/>
      <c r="AI861" s="118"/>
      <c r="AJ861" s="118"/>
      <c r="AK861" s="118"/>
    </row>
    <row r="862" spans="1:37" ht="13.5" customHeight="1" x14ac:dyDescent="0.3">
      <c r="A862" s="166"/>
      <c r="B862" s="166"/>
      <c r="C862" s="166"/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  <c r="AA862" s="166"/>
      <c r="AB862" s="166"/>
      <c r="AC862" s="118"/>
      <c r="AD862" s="118"/>
      <c r="AE862" s="118"/>
      <c r="AF862" s="118"/>
      <c r="AG862" s="118"/>
      <c r="AH862" s="118"/>
      <c r="AI862" s="118"/>
      <c r="AJ862" s="118"/>
      <c r="AK862" s="118"/>
    </row>
    <row r="863" spans="1:37" ht="13.5" customHeight="1" x14ac:dyDescent="0.3">
      <c r="A863" s="166"/>
      <c r="B863" s="166"/>
      <c r="C863" s="166"/>
      <c r="D863" s="166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  <c r="AA863" s="166"/>
      <c r="AB863" s="166"/>
      <c r="AC863" s="118"/>
      <c r="AD863" s="118"/>
      <c r="AE863" s="118"/>
      <c r="AF863" s="118"/>
      <c r="AG863" s="118"/>
      <c r="AH863" s="118"/>
      <c r="AI863" s="118"/>
      <c r="AJ863" s="118"/>
      <c r="AK863" s="118"/>
    </row>
    <row r="864" spans="1:37" ht="13.5" customHeight="1" x14ac:dyDescent="0.3">
      <c r="A864" s="166"/>
      <c r="B864" s="166"/>
      <c r="C864" s="166"/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  <c r="AA864" s="166"/>
      <c r="AB864" s="166"/>
      <c r="AC864" s="118"/>
      <c r="AD864" s="118"/>
      <c r="AE864" s="118"/>
      <c r="AF864" s="118"/>
      <c r="AG864" s="118"/>
      <c r="AH864" s="118"/>
      <c r="AI864" s="118"/>
      <c r="AJ864" s="118"/>
      <c r="AK864" s="118"/>
    </row>
    <row r="865" spans="1:37" ht="13.5" customHeight="1" x14ac:dyDescent="0.3">
      <c r="A865" s="166"/>
      <c r="B865" s="166"/>
      <c r="C865" s="166"/>
      <c r="D865" s="166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  <c r="AA865" s="166"/>
      <c r="AB865" s="166"/>
      <c r="AC865" s="118"/>
      <c r="AD865" s="118"/>
      <c r="AE865" s="118"/>
      <c r="AF865" s="118"/>
      <c r="AG865" s="118"/>
      <c r="AH865" s="118"/>
      <c r="AI865" s="118"/>
      <c r="AJ865" s="118"/>
      <c r="AK865" s="118"/>
    </row>
    <row r="866" spans="1:37" ht="13.5" customHeight="1" x14ac:dyDescent="0.3">
      <c r="A866" s="166"/>
      <c r="B866" s="166"/>
      <c r="C866" s="166"/>
      <c r="D866" s="166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18"/>
      <c r="AD866" s="118"/>
      <c r="AE866" s="118"/>
      <c r="AF866" s="118"/>
      <c r="AG866" s="118"/>
      <c r="AH866" s="118"/>
      <c r="AI866" s="118"/>
      <c r="AJ866" s="118"/>
      <c r="AK866" s="118"/>
    </row>
    <row r="867" spans="1:37" ht="13.5" customHeight="1" x14ac:dyDescent="0.3">
      <c r="A867" s="166"/>
      <c r="B867" s="166"/>
      <c r="C867" s="166"/>
      <c r="D867" s="166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  <c r="AA867" s="166"/>
      <c r="AB867" s="166"/>
      <c r="AC867" s="118"/>
      <c r="AD867" s="118"/>
      <c r="AE867" s="118"/>
      <c r="AF867" s="118"/>
      <c r="AG867" s="118"/>
      <c r="AH867" s="118"/>
      <c r="AI867" s="118"/>
      <c r="AJ867" s="118"/>
      <c r="AK867" s="118"/>
    </row>
    <row r="868" spans="1:37" ht="13.5" customHeight="1" x14ac:dyDescent="0.3">
      <c r="A868" s="166"/>
      <c r="B868" s="166"/>
      <c r="C868" s="166"/>
      <c r="D868" s="166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  <c r="AA868" s="166"/>
      <c r="AB868" s="166"/>
      <c r="AC868" s="118"/>
      <c r="AD868" s="118"/>
      <c r="AE868" s="118"/>
      <c r="AF868" s="118"/>
      <c r="AG868" s="118"/>
      <c r="AH868" s="118"/>
      <c r="AI868" s="118"/>
      <c r="AJ868" s="118"/>
      <c r="AK868" s="118"/>
    </row>
    <row r="869" spans="1:37" ht="13.5" customHeight="1" x14ac:dyDescent="0.3">
      <c r="A869" s="166"/>
      <c r="B869" s="166"/>
      <c r="C869" s="166"/>
      <c r="D869" s="166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  <c r="AA869" s="166"/>
      <c r="AB869" s="166"/>
      <c r="AC869" s="118"/>
      <c r="AD869" s="118"/>
      <c r="AE869" s="118"/>
      <c r="AF869" s="118"/>
      <c r="AG869" s="118"/>
      <c r="AH869" s="118"/>
      <c r="AI869" s="118"/>
      <c r="AJ869" s="118"/>
      <c r="AK869" s="118"/>
    </row>
    <row r="870" spans="1:37" ht="13.5" customHeight="1" x14ac:dyDescent="0.3">
      <c r="A870" s="166"/>
      <c r="B870" s="166"/>
      <c r="C870" s="166"/>
      <c r="D870" s="166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  <c r="AA870" s="166"/>
      <c r="AB870" s="166"/>
      <c r="AC870" s="118"/>
      <c r="AD870" s="118"/>
      <c r="AE870" s="118"/>
      <c r="AF870" s="118"/>
      <c r="AG870" s="118"/>
      <c r="AH870" s="118"/>
      <c r="AI870" s="118"/>
      <c r="AJ870" s="118"/>
      <c r="AK870" s="118"/>
    </row>
    <row r="871" spans="1:37" ht="13.5" customHeight="1" x14ac:dyDescent="0.3">
      <c r="A871" s="166"/>
      <c r="B871" s="166"/>
      <c r="C871" s="166"/>
      <c r="D871" s="166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  <c r="AA871" s="166"/>
      <c r="AB871" s="166"/>
      <c r="AC871" s="118"/>
      <c r="AD871" s="118"/>
      <c r="AE871" s="118"/>
      <c r="AF871" s="118"/>
      <c r="AG871" s="118"/>
      <c r="AH871" s="118"/>
      <c r="AI871" s="118"/>
      <c r="AJ871" s="118"/>
      <c r="AK871" s="118"/>
    </row>
    <row r="872" spans="1:37" ht="13.5" customHeight="1" x14ac:dyDescent="0.3">
      <c r="A872" s="166"/>
      <c r="B872" s="166"/>
      <c r="C872" s="166"/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  <c r="AA872" s="166"/>
      <c r="AB872" s="166"/>
      <c r="AC872" s="118"/>
      <c r="AD872" s="118"/>
      <c r="AE872" s="118"/>
      <c r="AF872" s="118"/>
      <c r="AG872" s="118"/>
      <c r="AH872" s="118"/>
      <c r="AI872" s="118"/>
      <c r="AJ872" s="118"/>
      <c r="AK872" s="118"/>
    </row>
    <row r="873" spans="1:37" ht="13.5" customHeight="1" x14ac:dyDescent="0.3">
      <c r="A873" s="166"/>
      <c r="B873" s="166"/>
      <c r="C873" s="166"/>
      <c r="D873" s="166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  <c r="AA873" s="166"/>
      <c r="AB873" s="166"/>
      <c r="AC873" s="118"/>
      <c r="AD873" s="118"/>
      <c r="AE873" s="118"/>
      <c r="AF873" s="118"/>
      <c r="AG873" s="118"/>
      <c r="AH873" s="118"/>
      <c r="AI873" s="118"/>
      <c r="AJ873" s="118"/>
      <c r="AK873" s="118"/>
    </row>
    <row r="874" spans="1:37" ht="13.5" customHeight="1" x14ac:dyDescent="0.3">
      <c r="A874" s="166"/>
      <c r="B874" s="166"/>
      <c r="C874" s="166"/>
      <c r="D874" s="166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18"/>
      <c r="AD874" s="118"/>
      <c r="AE874" s="118"/>
      <c r="AF874" s="118"/>
      <c r="AG874" s="118"/>
      <c r="AH874" s="118"/>
      <c r="AI874" s="118"/>
      <c r="AJ874" s="118"/>
      <c r="AK874" s="118"/>
    </row>
    <row r="875" spans="1:37" ht="13.5" customHeight="1" x14ac:dyDescent="0.3">
      <c r="A875" s="166"/>
      <c r="B875" s="166"/>
      <c r="C875" s="166"/>
      <c r="D875" s="166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  <c r="AA875" s="166"/>
      <c r="AB875" s="166"/>
      <c r="AC875" s="118"/>
      <c r="AD875" s="118"/>
      <c r="AE875" s="118"/>
      <c r="AF875" s="118"/>
      <c r="AG875" s="118"/>
      <c r="AH875" s="118"/>
      <c r="AI875" s="118"/>
      <c r="AJ875" s="118"/>
      <c r="AK875" s="118"/>
    </row>
    <row r="876" spans="1:37" ht="13.5" customHeight="1" x14ac:dyDescent="0.3">
      <c r="A876" s="166"/>
      <c r="B876" s="166"/>
      <c r="C876" s="166"/>
      <c r="D876" s="166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  <c r="AA876" s="166"/>
      <c r="AB876" s="166"/>
      <c r="AC876" s="118"/>
      <c r="AD876" s="118"/>
      <c r="AE876" s="118"/>
      <c r="AF876" s="118"/>
      <c r="AG876" s="118"/>
      <c r="AH876" s="118"/>
      <c r="AI876" s="118"/>
      <c r="AJ876" s="118"/>
      <c r="AK876" s="118"/>
    </row>
    <row r="877" spans="1:37" ht="13.5" customHeight="1" x14ac:dyDescent="0.3">
      <c r="A877" s="166"/>
      <c r="B877" s="166"/>
      <c r="C877" s="166"/>
      <c r="D877" s="166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18"/>
      <c r="AD877" s="118"/>
      <c r="AE877" s="118"/>
      <c r="AF877" s="118"/>
      <c r="AG877" s="118"/>
      <c r="AH877" s="118"/>
      <c r="AI877" s="118"/>
      <c r="AJ877" s="118"/>
      <c r="AK877" s="118"/>
    </row>
    <row r="878" spans="1:37" ht="13.5" customHeight="1" x14ac:dyDescent="0.3">
      <c r="A878" s="166"/>
      <c r="B878" s="166"/>
      <c r="C878" s="166"/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  <c r="AA878" s="166"/>
      <c r="AB878" s="166"/>
      <c r="AC878" s="118"/>
      <c r="AD878" s="118"/>
      <c r="AE878" s="118"/>
      <c r="AF878" s="118"/>
      <c r="AG878" s="118"/>
      <c r="AH878" s="118"/>
      <c r="AI878" s="118"/>
      <c r="AJ878" s="118"/>
      <c r="AK878" s="118"/>
    </row>
    <row r="879" spans="1:37" ht="13.5" customHeight="1" x14ac:dyDescent="0.3">
      <c r="A879" s="166"/>
      <c r="B879" s="166"/>
      <c r="C879" s="166"/>
      <c r="D879" s="166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  <c r="AA879" s="166"/>
      <c r="AB879" s="166"/>
      <c r="AC879" s="118"/>
      <c r="AD879" s="118"/>
      <c r="AE879" s="118"/>
      <c r="AF879" s="118"/>
      <c r="AG879" s="118"/>
      <c r="AH879" s="118"/>
      <c r="AI879" s="118"/>
      <c r="AJ879" s="118"/>
      <c r="AK879" s="118"/>
    </row>
    <row r="880" spans="1:37" ht="13.5" customHeight="1" x14ac:dyDescent="0.3">
      <c r="A880" s="166"/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  <c r="AA880" s="166"/>
      <c r="AB880" s="166"/>
      <c r="AC880" s="118"/>
      <c r="AD880" s="118"/>
      <c r="AE880" s="118"/>
      <c r="AF880" s="118"/>
      <c r="AG880" s="118"/>
      <c r="AH880" s="118"/>
      <c r="AI880" s="118"/>
      <c r="AJ880" s="118"/>
      <c r="AK880" s="118"/>
    </row>
    <row r="881" spans="1:37" ht="13.5" customHeight="1" x14ac:dyDescent="0.3">
      <c r="A881" s="166"/>
      <c r="B881" s="166"/>
      <c r="C881" s="166"/>
      <c r="D881" s="166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  <c r="AA881" s="166"/>
      <c r="AB881" s="166"/>
      <c r="AC881" s="118"/>
      <c r="AD881" s="118"/>
      <c r="AE881" s="118"/>
      <c r="AF881" s="118"/>
      <c r="AG881" s="118"/>
      <c r="AH881" s="118"/>
      <c r="AI881" s="118"/>
      <c r="AJ881" s="118"/>
      <c r="AK881" s="118"/>
    </row>
    <row r="882" spans="1:37" ht="13.5" customHeight="1" x14ac:dyDescent="0.3">
      <c r="A882" s="166"/>
      <c r="B882" s="166"/>
      <c r="C882" s="166"/>
      <c r="D882" s="166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  <c r="AA882" s="166"/>
      <c r="AB882" s="166"/>
      <c r="AC882" s="118"/>
      <c r="AD882" s="118"/>
      <c r="AE882" s="118"/>
      <c r="AF882" s="118"/>
      <c r="AG882" s="118"/>
      <c r="AH882" s="118"/>
      <c r="AI882" s="118"/>
      <c r="AJ882" s="118"/>
      <c r="AK882" s="118"/>
    </row>
    <row r="883" spans="1:37" ht="13.5" customHeight="1" x14ac:dyDescent="0.3">
      <c r="A883" s="166"/>
      <c r="B883" s="166"/>
      <c r="C883" s="166"/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18"/>
      <c r="AD883" s="118"/>
      <c r="AE883" s="118"/>
      <c r="AF883" s="118"/>
      <c r="AG883" s="118"/>
      <c r="AH883" s="118"/>
      <c r="AI883" s="118"/>
      <c r="AJ883" s="118"/>
      <c r="AK883" s="118"/>
    </row>
    <row r="884" spans="1:37" ht="13.5" customHeight="1" x14ac:dyDescent="0.3">
      <c r="A884" s="166"/>
      <c r="B884" s="166"/>
      <c r="C884" s="166"/>
      <c r="D884" s="166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  <c r="AA884" s="166"/>
      <c r="AB884" s="166"/>
      <c r="AC884" s="118"/>
      <c r="AD884" s="118"/>
      <c r="AE884" s="118"/>
      <c r="AF884" s="118"/>
      <c r="AG884" s="118"/>
      <c r="AH884" s="118"/>
      <c r="AI884" s="118"/>
      <c r="AJ884" s="118"/>
      <c r="AK884" s="118"/>
    </row>
    <row r="885" spans="1:37" ht="13.5" customHeight="1" x14ac:dyDescent="0.3">
      <c r="A885" s="166"/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18"/>
      <c r="AD885" s="118"/>
      <c r="AE885" s="118"/>
      <c r="AF885" s="118"/>
      <c r="AG885" s="118"/>
      <c r="AH885" s="118"/>
      <c r="AI885" s="118"/>
      <c r="AJ885" s="118"/>
      <c r="AK885" s="118"/>
    </row>
    <row r="886" spans="1:37" ht="13.5" customHeight="1" x14ac:dyDescent="0.3">
      <c r="A886" s="166"/>
      <c r="B886" s="166"/>
      <c r="C886" s="166"/>
      <c r="D886" s="166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  <c r="AA886" s="166"/>
      <c r="AB886" s="166"/>
      <c r="AC886" s="118"/>
      <c r="AD886" s="118"/>
      <c r="AE886" s="118"/>
      <c r="AF886" s="118"/>
      <c r="AG886" s="118"/>
      <c r="AH886" s="118"/>
      <c r="AI886" s="118"/>
      <c r="AJ886" s="118"/>
      <c r="AK886" s="118"/>
    </row>
    <row r="887" spans="1:37" ht="13.5" customHeight="1" x14ac:dyDescent="0.3">
      <c r="A887" s="166"/>
      <c r="B887" s="166"/>
      <c r="C887" s="166"/>
      <c r="D887" s="166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  <c r="AA887" s="166"/>
      <c r="AB887" s="166"/>
      <c r="AC887" s="118"/>
      <c r="AD887" s="118"/>
      <c r="AE887" s="118"/>
      <c r="AF887" s="118"/>
      <c r="AG887" s="118"/>
      <c r="AH887" s="118"/>
      <c r="AI887" s="118"/>
      <c r="AJ887" s="118"/>
      <c r="AK887" s="118"/>
    </row>
    <row r="888" spans="1:37" ht="13.5" customHeight="1" x14ac:dyDescent="0.3">
      <c r="A888" s="166"/>
      <c r="B888" s="166"/>
      <c r="C888" s="166"/>
      <c r="D888" s="166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  <c r="AA888" s="166"/>
      <c r="AB888" s="166"/>
      <c r="AC888" s="118"/>
      <c r="AD888" s="118"/>
      <c r="AE888" s="118"/>
      <c r="AF888" s="118"/>
      <c r="AG888" s="118"/>
      <c r="AH888" s="118"/>
      <c r="AI888" s="118"/>
      <c r="AJ888" s="118"/>
      <c r="AK888" s="118"/>
    </row>
    <row r="889" spans="1:37" ht="13.5" customHeight="1" x14ac:dyDescent="0.3">
      <c r="A889" s="166"/>
      <c r="B889" s="166"/>
      <c r="C889" s="166"/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  <c r="AA889" s="166"/>
      <c r="AB889" s="166"/>
      <c r="AC889" s="118"/>
      <c r="AD889" s="118"/>
      <c r="AE889" s="118"/>
      <c r="AF889" s="118"/>
      <c r="AG889" s="118"/>
      <c r="AH889" s="118"/>
      <c r="AI889" s="118"/>
      <c r="AJ889" s="118"/>
      <c r="AK889" s="118"/>
    </row>
    <row r="890" spans="1:37" ht="13.5" customHeight="1" x14ac:dyDescent="0.3">
      <c r="A890" s="166"/>
      <c r="B890" s="166"/>
      <c r="C890" s="166"/>
      <c r="D890" s="166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18"/>
      <c r="AD890" s="118"/>
      <c r="AE890" s="118"/>
      <c r="AF890" s="118"/>
      <c r="AG890" s="118"/>
      <c r="AH890" s="118"/>
      <c r="AI890" s="118"/>
      <c r="AJ890" s="118"/>
      <c r="AK890" s="118"/>
    </row>
    <row r="891" spans="1:37" ht="13.5" customHeight="1" x14ac:dyDescent="0.3">
      <c r="A891" s="166"/>
      <c r="B891" s="166"/>
      <c r="C891" s="166"/>
      <c r="D891" s="166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18"/>
      <c r="AD891" s="118"/>
      <c r="AE891" s="118"/>
      <c r="AF891" s="118"/>
      <c r="AG891" s="118"/>
      <c r="AH891" s="118"/>
      <c r="AI891" s="118"/>
      <c r="AJ891" s="118"/>
      <c r="AK891" s="118"/>
    </row>
    <row r="892" spans="1:37" ht="13.5" customHeight="1" x14ac:dyDescent="0.3">
      <c r="A892" s="166"/>
      <c r="B892" s="166"/>
      <c r="C892" s="166"/>
      <c r="D892" s="166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18"/>
      <c r="AD892" s="118"/>
      <c r="AE892" s="118"/>
      <c r="AF892" s="118"/>
      <c r="AG892" s="118"/>
      <c r="AH892" s="118"/>
      <c r="AI892" s="118"/>
      <c r="AJ892" s="118"/>
      <c r="AK892" s="118"/>
    </row>
    <row r="893" spans="1:37" ht="13.5" customHeight="1" x14ac:dyDescent="0.3">
      <c r="A893" s="166"/>
      <c r="B893" s="166"/>
      <c r="C893" s="166"/>
      <c r="D893" s="166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18"/>
      <c r="AD893" s="118"/>
      <c r="AE893" s="118"/>
      <c r="AF893" s="118"/>
      <c r="AG893" s="118"/>
      <c r="AH893" s="118"/>
      <c r="AI893" s="118"/>
      <c r="AJ893" s="118"/>
      <c r="AK893" s="118"/>
    </row>
    <row r="894" spans="1:37" ht="13.5" customHeight="1" x14ac:dyDescent="0.3">
      <c r="A894" s="166"/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  <c r="AA894" s="166"/>
      <c r="AB894" s="166"/>
      <c r="AC894" s="118"/>
      <c r="AD894" s="118"/>
      <c r="AE894" s="118"/>
      <c r="AF894" s="118"/>
      <c r="AG894" s="118"/>
      <c r="AH894" s="118"/>
      <c r="AI894" s="118"/>
      <c r="AJ894" s="118"/>
      <c r="AK894" s="118"/>
    </row>
    <row r="895" spans="1:37" ht="13.5" customHeight="1" x14ac:dyDescent="0.3">
      <c r="A895" s="166"/>
      <c r="B895" s="166"/>
      <c r="C895" s="166"/>
      <c r="D895" s="166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  <c r="AA895" s="166"/>
      <c r="AB895" s="166"/>
      <c r="AC895" s="118"/>
      <c r="AD895" s="118"/>
      <c r="AE895" s="118"/>
      <c r="AF895" s="118"/>
      <c r="AG895" s="118"/>
      <c r="AH895" s="118"/>
      <c r="AI895" s="118"/>
      <c r="AJ895" s="118"/>
      <c r="AK895" s="118"/>
    </row>
    <row r="896" spans="1:37" ht="13.5" customHeight="1" x14ac:dyDescent="0.3">
      <c r="A896" s="166"/>
      <c r="B896" s="166"/>
      <c r="C896" s="166"/>
      <c r="D896" s="166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  <c r="AA896" s="166"/>
      <c r="AB896" s="166"/>
      <c r="AC896" s="118"/>
      <c r="AD896" s="118"/>
      <c r="AE896" s="118"/>
      <c r="AF896" s="118"/>
      <c r="AG896" s="118"/>
      <c r="AH896" s="118"/>
      <c r="AI896" s="118"/>
      <c r="AJ896" s="118"/>
      <c r="AK896" s="118"/>
    </row>
    <row r="897" spans="1:37" ht="13.5" customHeight="1" x14ac:dyDescent="0.3">
      <c r="A897" s="166"/>
      <c r="B897" s="166"/>
      <c r="C897" s="166"/>
      <c r="D897" s="166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18"/>
      <c r="AD897" s="118"/>
      <c r="AE897" s="118"/>
      <c r="AF897" s="118"/>
      <c r="AG897" s="118"/>
      <c r="AH897" s="118"/>
      <c r="AI897" s="118"/>
      <c r="AJ897" s="118"/>
      <c r="AK897" s="118"/>
    </row>
    <row r="898" spans="1:37" ht="13.5" customHeight="1" x14ac:dyDescent="0.3">
      <c r="A898" s="166"/>
      <c r="B898" s="166"/>
      <c r="C898" s="166"/>
      <c r="D898" s="166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18"/>
      <c r="AD898" s="118"/>
      <c r="AE898" s="118"/>
      <c r="AF898" s="118"/>
      <c r="AG898" s="118"/>
      <c r="AH898" s="118"/>
      <c r="AI898" s="118"/>
      <c r="AJ898" s="118"/>
      <c r="AK898" s="118"/>
    </row>
    <row r="899" spans="1:37" ht="13.5" customHeight="1" x14ac:dyDescent="0.3">
      <c r="A899" s="166"/>
      <c r="B899" s="166"/>
      <c r="C899" s="166"/>
      <c r="D899" s="166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  <c r="AA899" s="166"/>
      <c r="AB899" s="166"/>
      <c r="AC899" s="118"/>
      <c r="AD899" s="118"/>
      <c r="AE899" s="118"/>
      <c r="AF899" s="118"/>
      <c r="AG899" s="118"/>
      <c r="AH899" s="118"/>
      <c r="AI899" s="118"/>
      <c r="AJ899" s="118"/>
      <c r="AK899" s="118"/>
    </row>
    <row r="900" spans="1:37" ht="13.5" customHeight="1" x14ac:dyDescent="0.3">
      <c r="A900" s="166"/>
      <c r="B900" s="166"/>
      <c r="C900" s="166"/>
      <c r="D900" s="166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  <c r="AA900" s="166"/>
      <c r="AB900" s="166"/>
      <c r="AC900" s="118"/>
      <c r="AD900" s="118"/>
      <c r="AE900" s="118"/>
      <c r="AF900" s="118"/>
      <c r="AG900" s="118"/>
      <c r="AH900" s="118"/>
      <c r="AI900" s="118"/>
      <c r="AJ900" s="118"/>
      <c r="AK900" s="118"/>
    </row>
    <row r="901" spans="1:37" ht="13.5" customHeight="1" x14ac:dyDescent="0.3">
      <c r="A901" s="166"/>
      <c r="B901" s="166"/>
      <c r="C901" s="166"/>
      <c r="D901" s="166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  <c r="AA901" s="166"/>
      <c r="AB901" s="166"/>
      <c r="AC901" s="118"/>
      <c r="AD901" s="118"/>
      <c r="AE901" s="118"/>
      <c r="AF901" s="118"/>
      <c r="AG901" s="118"/>
      <c r="AH901" s="118"/>
      <c r="AI901" s="118"/>
      <c r="AJ901" s="118"/>
      <c r="AK901" s="118"/>
    </row>
    <row r="902" spans="1:37" ht="13.5" customHeight="1" x14ac:dyDescent="0.3">
      <c r="A902" s="166"/>
      <c r="B902" s="166"/>
      <c r="C902" s="166"/>
      <c r="D902" s="166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  <c r="AA902" s="166"/>
      <c r="AB902" s="166"/>
      <c r="AC902" s="118"/>
      <c r="AD902" s="118"/>
      <c r="AE902" s="118"/>
      <c r="AF902" s="118"/>
      <c r="AG902" s="118"/>
      <c r="AH902" s="118"/>
      <c r="AI902" s="118"/>
      <c r="AJ902" s="118"/>
      <c r="AK902" s="118"/>
    </row>
    <row r="903" spans="1:37" ht="13.5" customHeight="1" x14ac:dyDescent="0.3">
      <c r="A903" s="166"/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  <c r="AA903" s="166"/>
      <c r="AB903" s="166"/>
      <c r="AC903" s="118"/>
      <c r="AD903" s="118"/>
      <c r="AE903" s="118"/>
      <c r="AF903" s="118"/>
      <c r="AG903" s="118"/>
      <c r="AH903" s="118"/>
      <c r="AI903" s="118"/>
      <c r="AJ903" s="118"/>
      <c r="AK903" s="118"/>
    </row>
    <row r="904" spans="1:37" ht="13.5" customHeight="1" x14ac:dyDescent="0.3">
      <c r="A904" s="166"/>
      <c r="B904" s="166"/>
      <c r="C904" s="166"/>
      <c r="D904" s="166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  <c r="AA904" s="166"/>
      <c r="AB904" s="166"/>
      <c r="AC904" s="118"/>
      <c r="AD904" s="118"/>
      <c r="AE904" s="118"/>
      <c r="AF904" s="118"/>
      <c r="AG904" s="118"/>
      <c r="AH904" s="118"/>
      <c r="AI904" s="118"/>
      <c r="AJ904" s="118"/>
      <c r="AK904" s="118"/>
    </row>
    <row r="905" spans="1:37" ht="13.5" customHeight="1" x14ac:dyDescent="0.3">
      <c r="A905" s="166"/>
      <c r="B905" s="166"/>
      <c r="C905" s="166"/>
      <c r="D905" s="166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  <c r="AA905" s="166"/>
      <c r="AB905" s="166"/>
      <c r="AC905" s="118"/>
      <c r="AD905" s="118"/>
      <c r="AE905" s="118"/>
      <c r="AF905" s="118"/>
      <c r="AG905" s="118"/>
      <c r="AH905" s="118"/>
      <c r="AI905" s="118"/>
      <c r="AJ905" s="118"/>
      <c r="AK905" s="118"/>
    </row>
    <row r="906" spans="1:37" ht="13.5" customHeight="1" x14ac:dyDescent="0.3">
      <c r="A906" s="166"/>
      <c r="B906" s="166"/>
      <c r="C906" s="166"/>
      <c r="D906" s="166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  <c r="AA906" s="166"/>
      <c r="AB906" s="166"/>
      <c r="AC906" s="118"/>
      <c r="AD906" s="118"/>
      <c r="AE906" s="118"/>
      <c r="AF906" s="118"/>
      <c r="AG906" s="118"/>
      <c r="AH906" s="118"/>
      <c r="AI906" s="118"/>
      <c r="AJ906" s="118"/>
      <c r="AK906" s="118"/>
    </row>
    <row r="907" spans="1:37" ht="13.5" customHeight="1" x14ac:dyDescent="0.3">
      <c r="A907" s="166"/>
      <c r="B907" s="166"/>
      <c r="C907" s="166"/>
      <c r="D907" s="166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  <c r="AA907" s="166"/>
      <c r="AB907" s="166"/>
      <c r="AC907" s="118"/>
      <c r="AD907" s="118"/>
      <c r="AE907" s="118"/>
      <c r="AF907" s="118"/>
      <c r="AG907" s="118"/>
      <c r="AH907" s="118"/>
      <c r="AI907" s="118"/>
      <c r="AJ907" s="118"/>
      <c r="AK907" s="118"/>
    </row>
    <row r="908" spans="1:37" ht="13.5" customHeight="1" x14ac:dyDescent="0.3">
      <c r="A908" s="166"/>
      <c r="B908" s="166"/>
      <c r="C908" s="166"/>
      <c r="D908" s="166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  <c r="AA908" s="166"/>
      <c r="AB908" s="166"/>
      <c r="AC908" s="118"/>
      <c r="AD908" s="118"/>
      <c r="AE908" s="118"/>
      <c r="AF908" s="118"/>
      <c r="AG908" s="118"/>
      <c r="AH908" s="118"/>
      <c r="AI908" s="118"/>
      <c r="AJ908" s="118"/>
      <c r="AK908" s="118"/>
    </row>
    <row r="909" spans="1:37" ht="13.5" customHeight="1" x14ac:dyDescent="0.3">
      <c r="A909" s="166"/>
      <c r="B909" s="166"/>
      <c r="C909" s="166"/>
      <c r="D909" s="166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  <c r="AA909" s="166"/>
      <c r="AB909" s="166"/>
      <c r="AC909" s="118"/>
      <c r="AD909" s="118"/>
      <c r="AE909" s="118"/>
      <c r="AF909" s="118"/>
      <c r="AG909" s="118"/>
      <c r="AH909" s="118"/>
      <c r="AI909" s="118"/>
      <c r="AJ909" s="118"/>
      <c r="AK909" s="118"/>
    </row>
    <row r="910" spans="1:37" ht="13.5" customHeight="1" x14ac:dyDescent="0.3">
      <c r="A910" s="166"/>
      <c r="B910" s="166"/>
      <c r="C910" s="166"/>
      <c r="D910" s="166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  <c r="AA910" s="166"/>
      <c r="AB910" s="166"/>
      <c r="AC910" s="118"/>
      <c r="AD910" s="118"/>
      <c r="AE910" s="118"/>
      <c r="AF910" s="118"/>
      <c r="AG910" s="118"/>
      <c r="AH910" s="118"/>
      <c r="AI910" s="118"/>
      <c r="AJ910" s="118"/>
      <c r="AK910" s="118"/>
    </row>
    <row r="911" spans="1:37" ht="13.5" customHeight="1" x14ac:dyDescent="0.3">
      <c r="A911" s="166"/>
      <c r="B911" s="166"/>
      <c r="C911" s="166"/>
      <c r="D911" s="166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  <c r="AA911" s="166"/>
      <c r="AB911" s="166"/>
      <c r="AC911" s="118"/>
      <c r="AD911" s="118"/>
      <c r="AE911" s="118"/>
      <c r="AF911" s="118"/>
      <c r="AG911" s="118"/>
      <c r="AH911" s="118"/>
      <c r="AI911" s="118"/>
      <c r="AJ911" s="118"/>
      <c r="AK911" s="118"/>
    </row>
    <row r="912" spans="1:37" ht="13.5" customHeight="1" x14ac:dyDescent="0.3">
      <c r="A912" s="166"/>
      <c r="B912" s="166"/>
      <c r="C912" s="166"/>
      <c r="D912" s="166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  <c r="AA912" s="166"/>
      <c r="AB912" s="166"/>
      <c r="AC912" s="118"/>
      <c r="AD912" s="118"/>
      <c r="AE912" s="118"/>
      <c r="AF912" s="118"/>
      <c r="AG912" s="118"/>
      <c r="AH912" s="118"/>
      <c r="AI912" s="118"/>
      <c r="AJ912" s="118"/>
      <c r="AK912" s="118"/>
    </row>
    <row r="913" spans="1:37" ht="13.5" customHeight="1" x14ac:dyDescent="0.3">
      <c r="A913" s="166"/>
      <c r="B913" s="166"/>
      <c r="C913" s="166"/>
      <c r="D913" s="166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  <c r="AA913" s="166"/>
      <c r="AB913" s="166"/>
      <c r="AC913" s="118"/>
      <c r="AD913" s="118"/>
      <c r="AE913" s="118"/>
      <c r="AF913" s="118"/>
      <c r="AG913" s="118"/>
      <c r="AH913" s="118"/>
      <c r="AI913" s="118"/>
      <c r="AJ913" s="118"/>
      <c r="AK913" s="118"/>
    </row>
    <row r="914" spans="1:37" ht="13.5" customHeight="1" x14ac:dyDescent="0.3">
      <c r="A914" s="166"/>
      <c r="B914" s="166"/>
      <c r="C914" s="166"/>
      <c r="D914" s="166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  <c r="AA914" s="166"/>
      <c r="AB914" s="166"/>
      <c r="AC914" s="118"/>
      <c r="AD914" s="118"/>
      <c r="AE914" s="118"/>
      <c r="AF914" s="118"/>
      <c r="AG914" s="118"/>
      <c r="AH914" s="118"/>
      <c r="AI914" s="118"/>
      <c r="AJ914" s="118"/>
      <c r="AK914" s="118"/>
    </row>
    <row r="915" spans="1:37" ht="13.5" customHeight="1" x14ac:dyDescent="0.3">
      <c r="A915" s="166"/>
      <c r="B915" s="166"/>
      <c r="C915" s="166"/>
      <c r="D915" s="166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  <c r="AA915" s="166"/>
      <c r="AB915" s="166"/>
      <c r="AC915" s="118"/>
      <c r="AD915" s="118"/>
      <c r="AE915" s="118"/>
      <c r="AF915" s="118"/>
      <c r="AG915" s="118"/>
      <c r="AH915" s="118"/>
      <c r="AI915" s="118"/>
      <c r="AJ915" s="118"/>
      <c r="AK915" s="118"/>
    </row>
    <row r="916" spans="1:37" ht="13.5" customHeight="1" x14ac:dyDescent="0.3">
      <c r="A916" s="166"/>
      <c r="B916" s="166"/>
      <c r="C916" s="166"/>
      <c r="D916" s="166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  <c r="AA916" s="166"/>
      <c r="AB916" s="166"/>
      <c r="AC916" s="118"/>
      <c r="AD916" s="118"/>
      <c r="AE916" s="118"/>
      <c r="AF916" s="118"/>
      <c r="AG916" s="118"/>
      <c r="AH916" s="118"/>
      <c r="AI916" s="118"/>
      <c r="AJ916" s="118"/>
      <c r="AK916" s="118"/>
    </row>
    <row r="917" spans="1:37" ht="13.5" customHeight="1" x14ac:dyDescent="0.3">
      <c r="A917" s="166"/>
      <c r="B917" s="166"/>
      <c r="C917" s="166"/>
      <c r="D917" s="166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  <c r="AA917" s="166"/>
      <c r="AB917" s="166"/>
      <c r="AC917" s="118"/>
      <c r="AD917" s="118"/>
      <c r="AE917" s="118"/>
      <c r="AF917" s="118"/>
      <c r="AG917" s="118"/>
      <c r="AH917" s="118"/>
      <c r="AI917" s="118"/>
      <c r="AJ917" s="118"/>
      <c r="AK917" s="118"/>
    </row>
    <row r="918" spans="1:37" ht="13.5" customHeight="1" x14ac:dyDescent="0.3">
      <c r="A918" s="166"/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  <c r="AA918" s="166"/>
      <c r="AB918" s="166"/>
      <c r="AC918" s="118"/>
      <c r="AD918" s="118"/>
      <c r="AE918" s="118"/>
      <c r="AF918" s="118"/>
      <c r="AG918" s="118"/>
      <c r="AH918" s="118"/>
      <c r="AI918" s="118"/>
      <c r="AJ918" s="118"/>
      <c r="AK918" s="118"/>
    </row>
    <row r="919" spans="1:37" ht="13.5" customHeight="1" x14ac:dyDescent="0.3">
      <c r="A919" s="166"/>
      <c r="B919" s="166"/>
      <c r="C919" s="166"/>
      <c r="D919" s="166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  <c r="AA919" s="166"/>
      <c r="AB919" s="166"/>
      <c r="AC919" s="118"/>
      <c r="AD919" s="118"/>
      <c r="AE919" s="118"/>
      <c r="AF919" s="118"/>
      <c r="AG919" s="118"/>
      <c r="AH919" s="118"/>
      <c r="AI919" s="118"/>
      <c r="AJ919" s="118"/>
      <c r="AK919" s="118"/>
    </row>
    <row r="920" spans="1:37" ht="13.5" customHeight="1" x14ac:dyDescent="0.3">
      <c r="A920" s="166"/>
      <c r="B920" s="166"/>
      <c r="C920" s="166"/>
      <c r="D920" s="166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  <c r="AA920" s="166"/>
      <c r="AB920" s="166"/>
      <c r="AC920" s="118"/>
      <c r="AD920" s="118"/>
      <c r="AE920" s="118"/>
      <c r="AF920" s="118"/>
      <c r="AG920" s="118"/>
      <c r="AH920" s="118"/>
      <c r="AI920" s="118"/>
      <c r="AJ920" s="118"/>
      <c r="AK920" s="118"/>
    </row>
    <row r="921" spans="1:37" ht="13.5" customHeight="1" x14ac:dyDescent="0.3">
      <c r="A921" s="166"/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  <c r="AA921" s="166"/>
      <c r="AB921" s="166"/>
      <c r="AC921" s="118"/>
      <c r="AD921" s="118"/>
      <c r="AE921" s="118"/>
      <c r="AF921" s="118"/>
      <c r="AG921" s="118"/>
      <c r="AH921" s="118"/>
      <c r="AI921" s="118"/>
      <c r="AJ921" s="118"/>
      <c r="AK921" s="118"/>
    </row>
    <row r="922" spans="1:37" ht="13.5" customHeight="1" x14ac:dyDescent="0.3">
      <c r="A922" s="166"/>
      <c r="B922" s="166"/>
      <c r="C922" s="166"/>
      <c r="D922" s="166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  <c r="AA922" s="166"/>
      <c r="AB922" s="166"/>
      <c r="AC922" s="118"/>
      <c r="AD922" s="118"/>
      <c r="AE922" s="118"/>
      <c r="AF922" s="118"/>
      <c r="AG922" s="118"/>
      <c r="AH922" s="118"/>
      <c r="AI922" s="118"/>
      <c r="AJ922" s="118"/>
      <c r="AK922" s="118"/>
    </row>
    <row r="923" spans="1:37" ht="13.5" customHeight="1" x14ac:dyDescent="0.3">
      <c r="A923" s="166"/>
      <c r="B923" s="166"/>
      <c r="C923" s="166"/>
      <c r="D923" s="166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18"/>
      <c r="AD923" s="118"/>
      <c r="AE923" s="118"/>
      <c r="AF923" s="118"/>
      <c r="AG923" s="118"/>
      <c r="AH923" s="118"/>
      <c r="AI923" s="118"/>
      <c r="AJ923" s="118"/>
      <c r="AK923" s="118"/>
    </row>
    <row r="924" spans="1:37" ht="13.5" customHeight="1" x14ac:dyDescent="0.3">
      <c r="A924" s="166"/>
      <c r="B924" s="166"/>
      <c r="C924" s="166"/>
      <c r="D924" s="166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  <c r="AA924" s="166"/>
      <c r="AB924" s="166"/>
      <c r="AC924" s="118"/>
      <c r="AD924" s="118"/>
      <c r="AE924" s="118"/>
      <c r="AF924" s="118"/>
      <c r="AG924" s="118"/>
      <c r="AH924" s="118"/>
      <c r="AI924" s="118"/>
      <c r="AJ924" s="118"/>
      <c r="AK924" s="118"/>
    </row>
    <row r="925" spans="1:37" ht="13.5" customHeight="1" x14ac:dyDescent="0.3">
      <c r="A925" s="166"/>
      <c r="B925" s="166"/>
      <c r="C925" s="166"/>
      <c r="D925" s="166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  <c r="AA925" s="166"/>
      <c r="AB925" s="166"/>
      <c r="AC925" s="118"/>
      <c r="AD925" s="118"/>
      <c r="AE925" s="118"/>
      <c r="AF925" s="118"/>
      <c r="AG925" s="118"/>
      <c r="AH925" s="118"/>
      <c r="AI925" s="118"/>
      <c r="AJ925" s="118"/>
      <c r="AK925" s="118"/>
    </row>
    <row r="926" spans="1:37" ht="13.5" customHeight="1" x14ac:dyDescent="0.3">
      <c r="A926" s="166"/>
      <c r="B926" s="166"/>
      <c r="C926" s="166"/>
      <c r="D926" s="166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  <c r="AA926" s="166"/>
      <c r="AB926" s="166"/>
      <c r="AC926" s="118"/>
      <c r="AD926" s="118"/>
      <c r="AE926" s="118"/>
      <c r="AF926" s="118"/>
      <c r="AG926" s="118"/>
      <c r="AH926" s="118"/>
      <c r="AI926" s="118"/>
      <c r="AJ926" s="118"/>
      <c r="AK926" s="118"/>
    </row>
    <row r="927" spans="1:37" ht="13.5" customHeight="1" x14ac:dyDescent="0.3">
      <c r="A927" s="166"/>
      <c r="B927" s="166"/>
      <c r="C927" s="166"/>
      <c r="D927" s="166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  <c r="AA927" s="166"/>
      <c r="AB927" s="166"/>
      <c r="AC927" s="118"/>
      <c r="AD927" s="118"/>
      <c r="AE927" s="118"/>
      <c r="AF927" s="118"/>
      <c r="AG927" s="118"/>
      <c r="AH927" s="118"/>
      <c r="AI927" s="118"/>
      <c r="AJ927" s="118"/>
      <c r="AK927" s="118"/>
    </row>
    <row r="928" spans="1:37" ht="13.5" customHeight="1" x14ac:dyDescent="0.3">
      <c r="A928" s="166"/>
      <c r="B928" s="166"/>
      <c r="C928" s="166"/>
      <c r="D928" s="166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18"/>
      <c r="AD928" s="118"/>
      <c r="AE928" s="118"/>
      <c r="AF928" s="118"/>
      <c r="AG928" s="118"/>
      <c r="AH928" s="118"/>
      <c r="AI928" s="118"/>
      <c r="AJ928" s="118"/>
      <c r="AK928" s="118"/>
    </row>
    <row r="929" spans="1:37" ht="13.5" customHeight="1" x14ac:dyDescent="0.3">
      <c r="A929" s="166"/>
      <c r="B929" s="166"/>
      <c r="C929" s="166"/>
      <c r="D929" s="166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18"/>
      <c r="AD929" s="118"/>
      <c r="AE929" s="118"/>
      <c r="AF929" s="118"/>
      <c r="AG929" s="118"/>
      <c r="AH929" s="118"/>
      <c r="AI929" s="118"/>
      <c r="AJ929" s="118"/>
      <c r="AK929" s="118"/>
    </row>
    <row r="930" spans="1:37" ht="13.5" customHeight="1" x14ac:dyDescent="0.3">
      <c r="A930" s="166"/>
      <c r="B930" s="166"/>
      <c r="C930" s="166"/>
      <c r="D930" s="166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  <c r="AA930" s="166"/>
      <c r="AB930" s="166"/>
      <c r="AC930" s="118"/>
      <c r="AD930" s="118"/>
      <c r="AE930" s="118"/>
      <c r="AF930" s="118"/>
      <c r="AG930" s="118"/>
      <c r="AH930" s="118"/>
      <c r="AI930" s="118"/>
      <c r="AJ930" s="118"/>
      <c r="AK930" s="118"/>
    </row>
    <row r="931" spans="1:37" ht="13.5" customHeight="1" x14ac:dyDescent="0.3">
      <c r="A931" s="166"/>
      <c r="B931" s="166"/>
      <c r="C931" s="166"/>
      <c r="D931" s="166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  <c r="AA931" s="166"/>
      <c r="AB931" s="166"/>
      <c r="AC931" s="118"/>
      <c r="AD931" s="118"/>
      <c r="AE931" s="118"/>
      <c r="AF931" s="118"/>
      <c r="AG931" s="118"/>
      <c r="AH931" s="118"/>
      <c r="AI931" s="118"/>
      <c r="AJ931" s="118"/>
      <c r="AK931" s="118"/>
    </row>
    <row r="932" spans="1:37" ht="13.5" customHeight="1" x14ac:dyDescent="0.3">
      <c r="A932" s="166"/>
      <c r="B932" s="166"/>
      <c r="C932" s="166"/>
      <c r="D932" s="166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  <c r="AA932" s="166"/>
      <c r="AB932" s="166"/>
      <c r="AC932" s="118"/>
      <c r="AD932" s="118"/>
      <c r="AE932" s="118"/>
      <c r="AF932" s="118"/>
      <c r="AG932" s="118"/>
      <c r="AH932" s="118"/>
      <c r="AI932" s="118"/>
      <c r="AJ932" s="118"/>
      <c r="AK932" s="118"/>
    </row>
    <row r="933" spans="1:37" ht="13.5" customHeight="1" x14ac:dyDescent="0.3">
      <c r="A933" s="166"/>
      <c r="B933" s="166"/>
      <c r="C933" s="166"/>
      <c r="D933" s="166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  <c r="AA933" s="166"/>
      <c r="AB933" s="166"/>
      <c r="AC933" s="118"/>
      <c r="AD933" s="118"/>
      <c r="AE933" s="118"/>
      <c r="AF933" s="118"/>
      <c r="AG933" s="118"/>
      <c r="AH933" s="118"/>
      <c r="AI933" s="118"/>
      <c r="AJ933" s="118"/>
      <c r="AK933" s="118"/>
    </row>
    <row r="934" spans="1:37" ht="13.5" customHeight="1" x14ac:dyDescent="0.3">
      <c r="A934" s="166"/>
      <c r="B934" s="166"/>
      <c r="C934" s="166"/>
      <c r="D934" s="166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  <c r="AA934" s="166"/>
      <c r="AB934" s="166"/>
      <c r="AC934" s="118"/>
      <c r="AD934" s="118"/>
      <c r="AE934" s="118"/>
      <c r="AF934" s="118"/>
      <c r="AG934" s="118"/>
      <c r="AH934" s="118"/>
      <c r="AI934" s="118"/>
      <c r="AJ934" s="118"/>
      <c r="AK934" s="118"/>
    </row>
    <row r="935" spans="1:37" ht="13.5" customHeight="1" x14ac:dyDescent="0.3">
      <c r="A935" s="166"/>
      <c r="B935" s="166"/>
      <c r="C935" s="166"/>
      <c r="D935" s="166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  <c r="AA935" s="166"/>
      <c r="AB935" s="166"/>
      <c r="AC935" s="118"/>
      <c r="AD935" s="118"/>
      <c r="AE935" s="118"/>
      <c r="AF935" s="118"/>
      <c r="AG935" s="118"/>
      <c r="AH935" s="118"/>
      <c r="AI935" s="118"/>
      <c r="AJ935" s="118"/>
      <c r="AK935" s="118"/>
    </row>
    <row r="936" spans="1:37" ht="13.5" customHeight="1" x14ac:dyDescent="0.3">
      <c r="A936" s="166"/>
      <c r="B936" s="166"/>
      <c r="C936" s="166"/>
      <c r="D936" s="166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  <c r="AA936" s="166"/>
      <c r="AB936" s="166"/>
      <c r="AC936" s="118"/>
      <c r="AD936" s="118"/>
      <c r="AE936" s="118"/>
      <c r="AF936" s="118"/>
      <c r="AG936" s="118"/>
      <c r="AH936" s="118"/>
      <c r="AI936" s="118"/>
      <c r="AJ936" s="118"/>
      <c r="AK936" s="118"/>
    </row>
    <row r="937" spans="1:37" ht="13.5" customHeight="1" x14ac:dyDescent="0.3">
      <c r="A937" s="166"/>
      <c r="B937" s="166"/>
      <c r="C937" s="166"/>
      <c r="D937" s="166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  <c r="AA937" s="166"/>
      <c r="AB937" s="166"/>
      <c r="AC937" s="118"/>
      <c r="AD937" s="118"/>
      <c r="AE937" s="118"/>
      <c r="AF937" s="118"/>
      <c r="AG937" s="118"/>
      <c r="AH937" s="118"/>
      <c r="AI937" s="118"/>
      <c r="AJ937" s="118"/>
      <c r="AK937" s="118"/>
    </row>
    <row r="938" spans="1:37" ht="13.5" customHeight="1" x14ac:dyDescent="0.3">
      <c r="A938" s="166"/>
      <c r="B938" s="166"/>
      <c r="C938" s="166"/>
      <c r="D938" s="166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  <c r="AA938" s="166"/>
      <c r="AB938" s="166"/>
      <c r="AC938" s="118"/>
      <c r="AD938" s="118"/>
      <c r="AE938" s="118"/>
      <c r="AF938" s="118"/>
      <c r="AG938" s="118"/>
      <c r="AH938" s="118"/>
      <c r="AI938" s="118"/>
      <c r="AJ938" s="118"/>
      <c r="AK938" s="118"/>
    </row>
    <row r="939" spans="1:37" ht="13.5" customHeight="1" x14ac:dyDescent="0.3">
      <c r="A939" s="166"/>
      <c r="B939" s="166"/>
      <c r="C939" s="166"/>
      <c r="D939" s="166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  <c r="AA939" s="166"/>
      <c r="AB939" s="166"/>
      <c r="AC939" s="118"/>
      <c r="AD939" s="118"/>
      <c r="AE939" s="118"/>
      <c r="AF939" s="118"/>
      <c r="AG939" s="118"/>
      <c r="AH939" s="118"/>
      <c r="AI939" s="118"/>
      <c r="AJ939" s="118"/>
      <c r="AK939" s="118"/>
    </row>
    <row r="940" spans="1:37" ht="13.5" customHeight="1" x14ac:dyDescent="0.3">
      <c r="A940" s="166"/>
      <c r="B940" s="166"/>
      <c r="C940" s="166"/>
      <c r="D940" s="166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  <c r="AA940" s="166"/>
      <c r="AB940" s="166"/>
      <c r="AC940" s="118"/>
      <c r="AD940" s="118"/>
      <c r="AE940" s="118"/>
      <c r="AF940" s="118"/>
      <c r="AG940" s="118"/>
      <c r="AH940" s="118"/>
      <c r="AI940" s="118"/>
      <c r="AJ940" s="118"/>
      <c r="AK940" s="118"/>
    </row>
    <row r="941" spans="1:37" ht="13.5" customHeight="1" x14ac:dyDescent="0.3">
      <c r="A941" s="166"/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  <c r="AA941" s="166"/>
      <c r="AB941" s="166"/>
      <c r="AC941" s="118"/>
      <c r="AD941" s="118"/>
      <c r="AE941" s="118"/>
      <c r="AF941" s="118"/>
      <c r="AG941" s="118"/>
      <c r="AH941" s="118"/>
      <c r="AI941" s="118"/>
      <c r="AJ941" s="118"/>
      <c r="AK941" s="118"/>
    </row>
    <row r="942" spans="1:37" ht="13.5" customHeight="1" x14ac:dyDescent="0.3">
      <c r="A942" s="166"/>
      <c r="B942" s="166"/>
      <c r="C942" s="166"/>
      <c r="D942" s="166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  <c r="AA942" s="166"/>
      <c r="AB942" s="166"/>
      <c r="AC942" s="118"/>
      <c r="AD942" s="118"/>
      <c r="AE942" s="118"/>
      <c r="AF942" s="118"/>
      <c r="AG942" s="118"/>
      <c r="AH942" s="118"/>
      <c r="AI942" s="118"/>
      <c r="AJ942" s="118"/>
      <c r="AK942" s="118"/>
    </row>
    <row r="943" spans="1:37" ht="13.5" customHeight="1" x14ac:dyDescent="0.3">
      <c r="A943" s="166"/>
      <c r="B943" s="166"/>
      <c r="C943" s="166"/>
      <c r="D943" s="166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  <c r="AA943" s="166"/>
      <c r="AB943" s="166"/>
      <c r="AC943" s="118"/>
      <c r="AD943" s="118"/>
      <c r="AE943" s="118"/>
      <c r="AF943" s="118"/>
      <c r="AG943" s="118"/>
      <c r="AH943" s="118"/>
      <c r="AI943" s="118"/>
      <c r="AJ943" s="118"/>
      <c r="AK943" s="118"/>
    </row>
    <row r="944" spans="1:37" ht="13.5" customHeight="1" x14ac:dyDescent="0.3">
      <c r="A944" s="166"/>
      <c r="B944" s="166"/>
      <c r="C944" s="166"/>
      <c r="D944" s="166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  <c r="AA944" s="166"/>
      <c r="AB944" s="166"/>
      <c r="AC944" s="118"/>
      <c r="AD944" s="118"/>
      <c r="AE944" s="118"/>
      <c r="AF944" s="118"/>
      <c r="AG944" s="118"/>
      <c r="AH944" s="118"/>
      <c r="AI944" s="118"/>
      <c r="AJ944" s="118"/>
      <c r="AK944" s="118"/>
    </row>
    <row r="945" spans="1:37" ht="13.5" customHeight="1" x14ac:dyDescent="0.3">
      <c r="A945" s="166"/>
      <c r="B945" s="166"/>
      <c r="C945" s="166"/>
      <c r="D945" s="166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  <c r="AA945" s="166"/>
      <c r="AB945" s="166"/>
      <c r="AC945" s="118"/>
      <c r="AD945" s="118"/>
      <c r="AE945" s="118"/>
      <c r="AF945" s="118"/>
      <c r="AG945" s="118"/>
      <c r="AH945" s="118"/>
      <c r="AI945" s="118"/>
      <c r="AJ945" s="118"/>
      <c r="AK945" s="118"/>
    </row>
    <row r="946" spans="1:37" ht="13.5" customHeight="1" x14ac:dyDescent="0.3">
      <c r="A946" s="166"/>
      <c r="B946" s="166"/>
      <c r="C946" s="166"/>
      <c r="D946" s="166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18"/>
      <c r="AD946" s="118"/>
      <c r="AE946" s="118"/>
      <c r="AF946" s="118"/>
      <c r="AG946" s="118"/>
      <c r="AH946" s="118"/>
      <c r="AI946" s="118"/>
      <c r="AJ946" s="118"/>
      <c r="AK946" s="118"/>
    </row>
    <row r="947" spans="1:37" ht="13.5" customHeight="1" x14ac:dyDescent="0.3">
      <c r="A947" s="166"/>
      <c r="B947" s="166"/>
      <c r="C947" s="166"/>
      <c r="D947" s="166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  <c r="AA947" s="166"/>
      <c r="AB947" s="166"/>
      <c r="AC947" s="118"/>
      <c r="AD947" s="118"/>
      <c r="AE947" s="118"/>
      <c r="AF947" s="118"/>
      <c r="AG947" s="118"/>
      <c r="AH947" s="118"/>
      <c r="AI947" s="118"/>
      <c r="AJ947" s="118"/>
      <c r="AK947" s="118"/>
    </row>
    <row r="948" spans="1:37" ht="13.5" customHeight="1" x14ac:dyDescent="0.3">
      <c r="A948" s="166"/>
      <c r="B948" s="166"/>
      <c r="C948" s="166"/>
      <c r="D948" s="166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  <c r="AA948" s="166"/>
      <c r="AB948" s="166"/>
      <c r="AC948" s="118"/>
      <c r="AD948" s="118"/>
      <c r="AE948" s="118"/>
      <c r="AF948" s="118"/>
      <c r="AG948" s="118"/>
      <c r="AH948" s="118"/>
      <c r="AI948" s="118"/>
      <c r="AJ948" s="118"/>
      <c r="AK948" s="118"/>
    </row>
    <row r="949" spans="1:37" ht="13.5" customHeight="1" x14ac:dyDescent="0.3">
      <c r="A949" s="166"/>
      <c r="B949" s="166"/>
      <c r="C949" s="166"/>
      <c r="D949" s="166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  <c r="AA949" s="166"/>
      <c r="AB949" s="166"/>
      <c r="AC949" s="118"/>
      <c r="AD949" s="118"/>
      <c r="AE949" s="118"/>
      <c r="AF949" s="118"/>
      <c r="AG949" s="118"/>
      <c r="AH949" s="118"/>
      <c r="AI949" s="118"/>
      <c r="AJ949" s="118"/>
      <c r="AK949" s="118"/>
    </row>
    <row r="950" spans="1:37" ht="13.5" customHeight="1" x14ac:dyDescent="0.3">
      <c r="A950" s="166"/>
      <c r="B950" s="166"/>
      <c r="C950" s="166"/>
      <c r="D950" s="166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  <c r="AA950" s="166"/>
      <c r="AB950" s="166"/>
      <c r="AC950" s="118"/>
      <c r="AD950" s="118"/>
      <c r="AE950" s="118"/>
      <c r="AF950" s="118"/>
      <c r="AG950" s="118"/>
      <c r="AH950" s="118"/>
      <c r="AI950" s="118"/>
      <c r="AJ950" s="118"/>
      <c r="AK950" s="118"/>
    </row>
    <row r="951" spans="1:37" ht="13.5" customHeight="1" x14ac:dyDescent="0.3">
      <c r="A951" s="166"/>
      <c r="B951" s="166"/>
      <c r="C951" s="166"/>
      <c r="D951" s="166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  <c r="AA951" s="166"/>
      <c r="AB951" s="166"/>
      <c r="AC951" s="118"/>
      <c r="AD951" s="118"/>
      <c r="AE951" s="118"/>
      <c r="AF951" s="118"/>
      <c r="AG951" s="118"/>
      <c r="AH951" s="118"/>
      <c r="AI951" s="118"/>
      <c r="AJ951" s="118"/>
      <c r="AK951" s="118"/>
    </row>
    <row r="952" spans="1:37" ht="13.5" customHeight="1" x14ac:dyDescent="0.3">
      <c r="A952" s="166"/>
      <c r="B952" s="166"/>
      <c r="C952" s="166"/>
      <c r="D952" s="166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  <c r="AA952" s="166"/>
      <c r="AB952" s="166"/>
      <c r="AC952" s="118"/>
      <c r="AD952" s="118"/>
      <c r="AE952" s="118"/>
      <c r="AF952" s="118"/>
      <c r="AG952" s="118"/>
      <c r="AH952" s="118"/>
      <c r="AI952" s="118"/>
      <c r="AJ952" s="118"/>
      <c r="AK952" s="118"/>
    </row>
    <row r="953" spans="1:37" ht="13.5" customHeight="1" x14ac:dyDescent="0.3">
      <c r="A953" s="166"/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  <c r="AA953" s="166"/>
      <c r="AB953" s="166"/>
      <c r="AC953" s="118"/>
      <c r="AD953" s="118"/>
      <c r="AE953" s="118"/>
      <c r="AF953" s="118"/>
      <c r="AG953" s="118"/>
      <c r="AH953" s="118"/>
      <c r="AI953" s="118"/>
      <c r="AJ953" s="118"/>
      <c r="AK953" s="118"/>
    </row>
    <row r="954" spans="1:37" ht="13.5" customHeight="1" x14ac:dyDescent="0.3">
      <c r="A954" s="166"/>
      <c r="B954" s="166"/>
      <c r="C954" s="166"/>
      <c r="D954" s="166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18"/>
      <c r="AD954" s="118"/>
      <c r="AE954" s="118"/>
      <c r="AF954" s="118"/>
      <c r="AG954" s="118"/>
      <c r="AH954" s="118"/>
      <c r="AI954" s="118"/>
      <c r="AJ954" s="118"/>
      <c r="AK954" s="118"/>
    </row>
    <row r="955" spans="1:37" ht="13.5" customHeight="1" x14ac:dyDescent="0.3">
      <c r="A955" s="166"/>
      <c r="B955" s="166"/>
      <c r="C955" s="166"/>
      <c r="D955" s="166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  <c r="AA955" s="166"/>
      <c r="AB955" s="166"/>
      <c r="AC955" s="118"/>
      <c r="AD955" s="118"/>
      <c r="AE955" s="118"/>
      <c r="AF955" s="118"/>
      <c r="AG955" s="118"/>
      <c r="AH955" s="118"/>
      <c r="AI955" s="118"/>
      <c r="AJ955" s="118"/>
      <c r="AK955" s="118"/>
    </row>
    <row r="956" spans="1:37" ht="13.5" customHeight="1" x14ac:dyDescent="0.3">
      <c r="A956" s="166"/>
      <c r="B956" s="166"/>
      <c r="C956" s="166"/>
      <c r="D956" s="166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  <c r="AA956" s="166"/>
      <c r="AB956" s="166"/>
      <c r="AC956" s="118"/>
      <c r="AD956" s="118"/>
      <c r="AE956" s="118"/>
      <c r="AF956" s="118"/>
      <c r="AG956" s="118"/>
      <c r="AH956" s="118"/>
      <c r="AI956" s="118"/>
      <c r="AJ956" s="118"/>
      <c r="AK956" s="118"/>
    </row>
    <row r="957" spans="1:37" ht="13.5" customHeight="1" x14ac:dyDescent="0.3">
      <c r="A957" s="166"/>
      <c r="B957" s="166"/>
      <c r="C957" s="166"/>
      <c r="D957" s="166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18"/>
      <c r="AD957" s="118"/>
      <c r="AE957" s="118"/>
      <c r="AF957" s="118"/>
      <c r="AG957" s="118"/>
      <c r="AH957" s="118"/>
      <c r="AI957" s="118"/>
      <c r="AJ957" s="118"/>
      <c r="AK957" s="118"/>
    </row>
    <row r="958" spans="1:37" ht="13.5" customHeight="1" x14ac:dyDescent="0.3">
      <c r="A958" s="166"/>
      <c r="B958" s="166"/>
      <c r="C958" s="166"/>
      <c r="D958" s="166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  <c r="AA958" s="166"/>
      <c r="AB958" s="166"/>
      <c r="AC958" s="118"/>
      <c r="AD958" s="118"/>
      <c r="AE958" s="118"/>
      <c r="AF958" s="118"/>
      <c r="AG958" s="118"/>
      <c r="AH958" s="118"/>
      <c r="AI958" s="118"/>
      <c r="AJ958" s="118"/>
      <c r="AK958" s="118"/>
    </row>
    <row r="959" spans="1:37" ht="13.5" customHeight="1" x14ac:dyDescent="0.3">
      <c r="A959" s="166"/>
      <c r="B959" s="166"/>
      <c r="C959" s="166"/>
      <c r="D959" s="166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  <c r="AA959" s="166"/>
      <c r="AB959" s="166"/>
      <c r="AC959" s="118"/>
      <c r="AD959" s="118"/>
      <c r="AE959" s="118"/>
      <c r="AF959" s="118"/>
      <c r="AG959" s="118"/>
      <c r="AH959" s="118"/>
      <c r="AI959" s="118"/>
      <c r="AJ959" s="118"/>
      <c r="AK959" s="118"/>
    </row>
    <row r="960" spans="1:37" ht="13.5" customHeight="1" x14ac:dyDescent="0.3">
      <c r="A960" s="166"/>
      <c r="B960" s="166"/>
      <c r="C960" s="166"/>
      <c r="D960" s="166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  <c r="AA960" s="166"/>
      <c r="AB960" s="166"/>
      <c r="AC960" s="118"/>
      <c r="AD960" s="118"/>
      <c r="AE960" s="118"/>
      <c r="AF960" s="118"/>
      <c r="AG960" s="118"/>
      <c r="AH960" s="118"/>
      <c r="AI960" s="118"/>
      <c r="AJ960" s="118"/>
      <c r="AK960" s="118"/>
    </row>
    <row r="961" spans="1:37" ht="13.5" customHeight="1" x14ac:dyDescent="0.3">
      <c r="A961" s="166"/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  <c r="AA961" s="166"/>
      <c r="AB961" s="166"/>
      <c r="AC961" s="118"/>
      <c r="AD961" s="118"/>
      <c r="AE961" s="118"/>
      <c r="AF961" s="118"/>
      <c r="AG961" s="118"/>
      <c r="AH961" s="118"/>
      <c r="AI961" s="118"/>
      <c r="AJ961" s="118"/>
      <c r="AK961" s="118"/>
    </row>
    <row r="962" spans="1:37" ht="13.5" customHeight="1" x14ac:dyDescent="0.3">
      <c r="A962" s="166"/>
      <c r="B962" s="166"/>
      <c r="C962" s="166"/>
      <c r="D962" s="166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  <c r="AA962" s="166"/>
      <c r="AB962" s="166"/>
      <c r="AC962" s="118"/>
      <c r="AD962" s="118"/>
      <c r="AE962" s="118"/>
      <c r="AF962" s="118"/>
      <c r="AG962" s="118"/>
      <c r="AH962" s="118"/>
      <c r="AI962" s="118"/>
      <c r="AJ962" s="118"/>
      <c r="AK962" s="118"/>
    </row>
    <row r="963" spans="1:37" ht="13.5" customHeight="1" x14ac:dyDescent="0.3">
      <c r="A963" s="166"/>
      <c r="B963" s="166"/>
      <c r="C963" s="166"/>
      <c r="D963" s="166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  <c r="AA963" s="166"/>
      <c r="AB963" s="166"/>
      <c r="AC963" s="118"/>
      <c r="AD963" s="118"/>
      <c r="AE963" s="118"/>
      <c r="AF963" s="118"/>
      <c r="AG963" s="118"/>
      <c r="AH963" s="118"/>
      <c r="AI963" s="118"/>
      <c r="AJ963" s="118"/>
      <c r="AK963" s="118"/>
    </row>
    <row r="964" spans="1:37" ht="13.5" customHeight="1" x14ac:dyDescent="0.3">
      <c r="A964" s="166"/>
      <c r="B964" s="166"/>
      <c r="C964" s="166"/>
      <c r="D964" s="166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  <c r="AA964" s="166"/>
      <c r="AB964" s="166"/>
      <c r="AC964" s="118"/>
      <c r="AD964" s="118"/>
      <c r="AE964" s="118"/>
      <c r="AF964" s="118"/>
      <c r="AG964" s="118"/>
      <c r="AH964" s="118"/>
      <c r="AI964" s="118"/>
      <c r="AJ964" s="118"/>
      <c r="AK964" s="118"/>
    </row>
    <row r="965" spans="1:37" ht="13.5" customHeight="1" x14ac:dyDescent="0.3">
      <c r="A965" s="166"/>
      <c r="B965" s="166"/>
      <c r="C965" s="166"/>
      <c r="D965" s="166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  <c r="AA965" s="166"/>
      <c r="AB965" s="166"/>
      <c r="AC965" s="118"/>
      <c r="AD965" s="118"/>
      <c r="AE965" s="118"/>
      <c r="AF965" s="118"/>
      <c r="AG965" s="118"/>
      <c r="AH965" s="118"/>
      <c r="AI965" s="118"/>
      <c r="AJ965" s="118"/>
      <c r="AK965" s="118"/>
    </row>
    <row r="966" spans="1:37" ht="13.5" customHeight="1" x14ac:dyDescent="0.3">
      <c r="A966" s="166"/>
      <c r="B966" s="166"/>
      <c r="C966" s="166"/>
      <c r="D966" s="166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  <c r="AA966" s="166"/>
      <c r="AB966" s="166"/>
      <c r="AC966" s="118"/>
      <c r="AD966" s="118"/>
      <c r="AE966" s="118"/>
      <c r="AF966" s="118"/>
      <c r="AG966" s="118"/>
      <c r="AH966" s="118"/>
      <c r="AI966" s="118"/>
      <c r="AJ966" s="118"/>
      <c r="AK966" s="118"/>
    </row>
    <row r="967" spans="1:37" ht="13.5" customHeight="1" x14ac:dyDescent="0.3">
      <c r="A967" s="166"/>
      <c r="B967" s="166"/>
      <c r="C967" s="166"/>
      <c r="D967" s="166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  <c r="AA967" s="166"/>
      <c r="AB967" s="166"/>
      <c r="AC967" s="118"/>
      <c r="AD967" s="118"/>
      <c r="AE967" s="118"/>
      <c r="AF967" s="118"/>
      <c r="AG967" s="118"/>
      <c r="AH967" s="118"/>
      <c r="AI967" s="118"/>
      <c r="AJ967" s="118"/>
      <c r="AK967" s="118"/>
    </row>
    <row r="968" spans="1:37" ht="13.5" customHeight="1" x14ac:dyDescent="0.3">
      <c r="A968" s="166"/>
      <c r="B968" s="166"/>
      <c r="C968" s="166"/>
      <c r="D968" s="166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  <c r="AA968" s="166"/>
      <c r="AB968" s="166"/>
      <c r="AC968" s="118"/>
      <c r="AD968" s="118"/>
      <c r="AE968" s="118"/>
      <c r="AF968" s="118"/>
      <c r="AG968" s="118"/>
      <c r="AH968" s="118"/>
      <c r="AI968" s="118"/>
      <c r="AJ968" s="118"/>
      <c r="AK968" s="118"/>
    </row>
    <row r="969" spans="1:37" ht="13.5" customHeight="1" x14ac:dyDescent="0.3">
      <c r="A969" s="166"/>
      <c r="B969" s="166"/>
      <c r="C969" s="166"/>
      <c r="D969" s="166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  <c r="AA969" s="166"/>
      <c r="AB969" s="166"/>
      <c r="AC969" s="118"/>
      <c r="AD969" s="118"/>
      <c r="AE969" s="118"/>
      <c r="AF969" s="118"/>
      <c r="AG969" s="118"/>
      <c r="AH969" s="118"/>
      <c r="AI969" s="118"/>
      <c r="AJ969" s="118"/>
      <c r="AK969" s="118"/>
    </row>
    <row r="970" spans="1:37" ht="13.5" customHeight="1" x14ac:dyDescent="0.3">
      <c r="A970" s="166"/>
      <c r="B970" s="166"/>
      <c r="C970" s="166"/>
      <c r="D970" s="166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  <c r="AA970" s="166"/>
      <c r="AB970" s="166"/>
      <c r="AC970" s="118"/>
      <c r="AD970" s="118"/>
      <c r="AE970" s="118"/>
      <c r="AF970" s="118"/>
      <c r="AG970" s="118"/>
      <c r="AH970" s="118"/>
      <c r="AI970" s="118"/>
      <c r="AJ970" s="118"/>
      <c r="AK970" s="118"/>
    </row>
    <row r="971" spans="1:37" ht="13.5" customHeight="1" x14ac:dyDescent="0.3">
      <c r="A971" s="166"/>
      <c r="B971" s="166"/>
      <c r="C971" s="166"/>
      <c r="D971" s="166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  <c r="AA971" s="166"/>
      <c r="AB971" s="166"/>
      <c r="AC971" s="118"/>
      <c r="AD971" s="118"/>
      <c r="AE971" s="118"/>
      <c r="AF971" s="118"/>
      <c r="AG971" s="118"/>
      <c r="AH971" s="118"/>
      <c r="AI971" s="118"/>
      <c r="AJ971" s="118"/>
      <c r="AK971" s="118"/>
    </row>
    <row r="972" spans="1:37" ht="13.5" customHeight="1" x14ac:dyDescent="0.3">
      <c r="A972" s="166"/>
      <c r="B972" s="166"/>
      <c r="C972" s="166"/>
      <c r="D972" s="166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  <c r="AA972" s="166"/>
      <c r="AB972" s="166"/>
      <c r="AC972" s="118"/>
      <c r="AD972" s="118"/>
      <c r="AE972" s="118"/>
      <c r="AF972" s="118"/>
      <c r="AG972" s="118"/>
      <c r="AH972" s="118"/>
      <c r="AI972" s="118"/>
      <c r="AJ972" s="118"/>
      <c r="AK972" s="118"/>
    </row>
    <row r="973" spans="1:37" ht="13.5" customHeight="1" x14ac:dyDescent="0.3">
      <c r="A973" s="166"/>
      <c r="B973" s="166"/>
      <c r="C973" s="166"/>
      <c r="D973" s="166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  <c r="AA973" s="166"/>
      <c r="AB973" s="166"/>
      <c r="AC973" s="118"/>
      <c r="AD973" s="118"/>
      <c r="AE973" s="118"/>
      <c r="AF973" s="118"/>
      <c r="AG973" s="118"/>
      <c r="AH973" s="118"/>
      <c r="AI973" s="118"/>
      <c r="AJ973" s="118"/>
      <c r="AK973" s="118"/>
    </row>
    <row r="974" spans="1:37" ht="13.5" customHeight="1" x14ac:dyDescent="0.3">
      <c r="A974" s="166"/>
      <c r="B974" s="166"/>
      <c r="C974" s="166"/>
      <c r="D974" s="166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  <c r="AA974" s="166"/>
      <c r="AB974" s="166"/>
      <c r="AC974" s="118"/>
      <c r="AD974" s="118"/>
      <c r="AE974" s="118"/>
      <c r="AF974" s="118"/>
      <c r="AG974" s="118"/>
      <c r="AH974" s="118"/>
      <c r="AI974" s="118"/>
      <c r="AJ974" s="118"/>
      <c r="AK974" s="118"/>
    </row>
    <row r="975" spans="1:37" ht="13.5" customHeight="1" x14ac:dyDescent="0.3">
      <c r="A975" s="166"/>
      <c r="B975" s="166"/>
      <c r="C975" s="166"/>
      <c r="D975" s="166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  <c r="AA975" s="166"/>
      <c r="AB975" s="166"/>
      <c r="AC975" s="118"/>
      <c r="AD975" s="118"/>
      <c r="AE975" s="118"/>
      <c r="AF975" s="118"/>
      <c r="AG975" s="118"/>
      <c r="AH975" s="118"/>
      <c r="AI975" s="118"/>
      <c r="AJ975" s="118"/>
      <c r="AK975" s="118"/>
    </row>
    <row r="976" spans="1:37" ht="13.5" customHeight="1" x14ac:dyDescent="0.3">
      <c r="A976" s="166"/>
      <c r="B976" s="166"/>
      <c r="C976" s="166"/>
      <c r="D976" s="166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  <c r="AA976" s="166"/>
      <c r="AB976" s="166"/>
      <c r="AC976" s="118"/>
      <c r="AD976" s="118"/>
      <c r="AE976" s="118"/>
      <c r="AF976" s="118"/>
      <c r="AG976" s="118"/>
      <c r="AH976" s="118"/>
      <c r="AI976" s="118"/>
      <c r="AJ976" s="118"/>
      <c r="AK976" s="118"/>
    </row>
    <row r="977" spans="1:37" ht="13.5" customHeight="1" x14ac:dyDescent="0.3">
      <c r="A977" s="166"/>
      <c r="B977" s="166"/>
      <c r="C977" s="166"/>
      <c r="D977" s="166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  <c r="AA977" s="166"/>
      <c r="AB977" s="166"/>
      <c r="AC977" s="118"/>
      <c r="AD977" s="118"/>
      <c r="AE977" s="118"/>
      <c r="AF977" s="118"/>
      <c r="AG977" s="118"/>
      <c r="AH977" s="118"/>
      <c r="AI977" s="118"/>
      <c r="AJ977" s="118"/>
      <c r="AK977" s="118"/>
    </row>
    <row r="978" spans="1:37" ht="13.5" customHeight="1" x14ac:dyDescent="0.3">
      <c r="A978" s="166"/>
      <c r="B978" s="166"/>
      <c r="C978" s="166"/>
      <c r="D978" s="166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  <c r="AA978" s="166"/>
      <c r="AB978" s="166"/>
      <c r="AC978" s="118"/>
      <c r="AD978" s="118"/>
      <c r="AE978" s="118"/>
      <c r="AF978" s="118"/>
      <c r="AG978" s="118"/>
      <c r="AH978" s="118"/>
      <c r="AI978" s="118"/>
      <c r="AJ978" s="118"/>
      <c r="AK978" s="118"/>
    </row>
    <row r="979" spans="1:37" ht="13.5" customHeight="1" x14ac:dyDescent="0.3">
      <c r="A979" s="166"/>
      <c r="B979" s="166"/>
      <c r="C979" s="166"/>
      <c r="D979" s="166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  <c r="AA979" s="166"/>
      <c r="AB979" s="166"/>
      <c r="AC979" s="118"/>
      <c r="AD979" s="118"/>
      <c r="AE979" s="118"/>
      <c r="AF979" s="118"/>
      <c r="AG979" s="118"/>
      <c r="AH979" s="118"/>
      <c r="AI979" s="118"/>
      <c r="AJ979" s="118"/>
      <c r="AK979" s="118"/>
    </row>
    <row r="980" spans="1:37" ht="13.5" customHeight="1" x14ac:dyDescent="0.3">
      <c r="A980" s="166"/>
      <c r="B980" s="166"/>
      <c r="C980" s="166"/>
      <c r="D980" s="166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  <c r="AA980" s="166"/>
      <c r="AB980" s="166"/>
      <c r="AC980" s="118"/>
      <c r="AD980" s="118"/>
      <c r="AE980" s="118"/>
      <c r="AF980" s="118"/>
      <c r="AG980" s="118"/>
      <c r="AH980" s="118"/>
      <c r="AI980" s="118"/>
      <c r="AJ980" s="118"/>
      <c r="AK980" s="118"/>
    </row>
    <row r="981" spans="1:37" ht="13.5" customHeight="1" x14ac:dyDescent="0.3">
      <c r="A981" s="166"/>
      <c r="B981" s="166"/>
      <c r="C981" s="166"/>
      <c r="D981" s="166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  <c r="AA981" s="166"/>
      <c r="AB981" s="166"/>
      <c r="AC981" s="118"/>
      <c r="AD981" s="118"/>
      <c r="AE981" s="118"/>
      <c r="AF981" s="118"/>
      <c r="AG981" s="118"/>
      <c r="AH981" s="118"/>
      <c r="AI981" s="118"/>
      <c r="AJ981" s="118"/>
      <c r="AK981" s="118"/>
    </row>
    <row r="982" spans="1:37" ht="13.5" customHeight="1" x14ac:dyDescent="0.3">
      <c r="A982" s="166"/>
      <c r="B982" s="166"/>
      <c r="C982" s="166"/>
      <c r="D982" s="166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  <c r="AA982" s="166"/>
      <c r="AB982" s="166"/>
      <c r="AC982" s="118"/>
      <c r="AD982" s="118"/>
      <c r="AE982" s="118"/>
      <c r="AF982" s="118"/>
      <c r="AG982" s="118"/>
      <c r="AH982" s="118"/>
      <c r="AI982" s="118"/>
      <c r="AJ982" s="118"/>
      <c r="AK982" s="118"/>
    </row>
    <row r="983" spans="1:37" ht="13.5" customHeight="1" x14ac:dyDescent="0.3">
      <c r="A983" s="166"/>
      <c r="B983" s="166"/>
      <c r="C983" s="166"/>
      <c r="D983" s="166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  <c r="AA983" s="166"/>
      <c r="AB983" s="166"/>
      <c r="AC983" s="118"/>
      <c r="AD983" s="118"/>
      <c r="AE983" s="118"/>
      <c r="AF983" s="118"/>
      <c r="AG983" s="118"/>
      <c r="AH983" s="118"/>
      <c r="AI983" s="118"/>
      <c r="AJ983" s="118"/>
      <c r="AK983" s="118"/>
    </row>
    <row r="984" spans="1:37" ht="13.5" customHeight="1" x14ac:dyDescent="0.3">
      <c r="A984" s="166"/>
      <c r="B984" s="166"/>
      <c r="C984" s="166"/>
      <c r="D984" s="166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  <c r="AA984" s="166"/>
      <c r="AB984" s="166"/>
      <c r="AC984" s="118"/>
      <c r="AD984" s="118"/>
      <c r="AE984" s="118"/>
      <c r="AF984" s="118"/>
      <c r="AG984" s="118"/>
      <c r="AH984" s="118"/>
      <c r="AI984" s="118"/>
      <c r="AJ984" s="118"/>
      <c r="AK984" s="118"/>
    </row>
    <row r="985" spans="1:37" ht="13.5" customHeight="1" x14ac:dyDescent="0.3">
      <c r="A985" s="166"/>
      <c r="B985" s="166"/>
      <c r="C985" s="166"/>
      <c r="D985" s="166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  <c r="AA985" s="166"/>
      <c r="AB985" s="166"/>
      <c r="AC985" s="118"/>
      <c r="AD985" s="118"/>
      <c r="AE985" s="118"/>
      <c r="AF985" s="118"/>
      <c r="AG985" s="118"/>
      <c r="AH985" s="118"/>
      <c r="AI985" s="118"/>
      <c r="AJ985" s="118"/>
      <c r="AK985" s="118"/>
    </row>
    <row r="986" spans="1:37" ht="13.5" customHeight="1" x14ac:dyDescent="0.3">
      <c r="A986" s="166"/>
      <c r="B986" s="166"/>
      <c r="C986" s="166"/>
      <c r="D986" s="166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  <c r="AA986" s="166"/>
      <c r="AB986" s="166"/>
      <c r="AC986" s="118"/>
      <c r="AD986" s="118"/>
      <c r="AE986" s="118"/>
      <c r="AF986" s="118"/>
      <c r="AG986" s="118"/>
      <c r="AH986" s="118"/>
      <c r="AI986" s="118"/>
      <c r="AJ986" s="118"/>
      <c r="AK986" s="118"/>
    </row>
    <row r="987" spans="1:37" ht="13.5" customHeight="1" x14ac:dyDescent="0.3">
      <c r="A987" s="166"/>
      <c r="B987" s="166"/>
      <c r="C987" s="166"/>
      <c r="D987" s="166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  <c r="AA987" s="166"/>
      <c r="AB987" s="166"/>
      <c r="AC987" s="118"/>
      <c r="AD987" s="118"/>
      <c r="AE987" s="118"/>
      <c r="AF987" s="118"/>
      <c r="AG987" s="118"/>
      <c r="AH987" s="118"/>
      <c r="AI987" s="118"/>
      <c r="AJ987" s="118"/>
      <c r="AK987" s="118"/>
    </row>
    <row r="988" spans="1:37" ht="13.5" customHeight="1" x14ac:dyDescent="0.3">
      <c r="A988" s="166"/>
      <c r="B988" s="166"/>
      <c r="C988" s="166"/>
      <c r="D988" s="166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  <c r="AA988" s="166"/>
      <c r="AB988" s="166"/>
      <c r="AC988" s="118"/>
      <c r="AD988" s="118"/>
      <c r="AE988" s="118"/>
      <c r="AF988" s="118"/>
      <c r="AG988" s="118"/>
      <c r="AH988" s="118"/>
      <c r="AI988" s="118"/>
      <c r="AJ988" s="118"/>
      <c r="AK988" s="118"/>
    </row>
    <row r="989" spans="1:37" ht="13.5" customHeight="1" x14ac:dyDescent="0.3">
      <c r="A989" s="166"/>
      <c r="B989" s="166"/>
      <c r="C989" s="166"/>
      <c r="D989" s="166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  <c r="AA989" s="166"/>
      <c r="AB989" s="166"/>
      <c r="AC989" s="118"/>
      <c r="AD989" s="118"/>
      <c r="AE989" s="118"/>
      <c r="AF989" s="118"/>
      <c r="AG989" s="118"/>
      <c r="AH989" s="118"/>
      <c r="AI989" s="118"/>
      <c r="AJ989" s="118"/>
      <c r="AK989" s="118"/>
    </row>
  </sheetData>
  <mergeCells count="35">
    <mergeCell ref="A23:V23"/>
    <mergeCell ref="A5:A7"/>
    <mergeCell ref="B5:B7"/>
    <mergeCell ref="A8:A9"/>
    <mergeCell ref="A10:A11"/>
    <mergeCell ref="A12:A13"/>
    <mergeCell ref="A14:A15"/>
    <mergeCell ref="A16:A17"/>
    <mergeCell ref="K6:N6"/>
    <mergeCell ref="S5:AH5"/>
    <mergeCell ref="S6:V6"/>
    <mergeCell ref="AA6:AD6"/>
    <mergeCell ref="A18:A19"/>
    <mergeCell ref="O6:R6"/>
    <mergeCell ref="AZ6:AZ7"/>
    <mergeCell ref="BA6:BA7"/>
    <mergeCell ref="G6:J6"/>
    <mergeCell ref="BB6:BB7"/>
    <mergeCell ref="A20:B20"/>
    <mergeCell ref="AY5:AY19"/>
    <mergeCell ref="AE6:AH6"/>
    <mergeCell ref="W6:Z6"/>
    <mergeCell ref="BC6:BC7"/>
    <mergeCell ref="A1:BC1"/>
    <mergeCell ref="A2:BC2"/>
    <mergeCell ref="A3:BC3"/>
    <mergeCell ref="AZ5:BA5"/>
    <mergeCell ref="BB5:BC5"/>
    <mergeCell ref="AI5:AX5"/>
    <mergeCell ref="AI6:AL6"/>
    <mergeCell ref="AM6:AP6"/>
    <mergeCell ref="AQ6:AT6"/>
    <mergeCell ref="AU6:AX6"/>
    <mergeCell ref="C5:R5"/>
    <mergeCell ref="C6:F6"/>
  </mergeCells>
  <printOptions horizontalCentered="1"/>
  <pageMargins left="0.31496062992125984" right="0.39370078740157483" top="0.98425196850393704" bottom="0.70866141732283472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1"/>
  <sheetViews>
    <sheetView showGridLines="0" topLeftCell="B1" zoomScale="110" zoomScaleNormal="110" workbookViewId="0">
      <selection activeCell="B3" sqref="B3:P3"/>
    </sheetView>
  </sheetViews>
  <sheetFormatPr baseColWidth="10" defaultColWidth="14.42578125" defaultRowHeight="15" customHeight="1" x14ac:dyDescent="0.3"/>
  <cols>
    <col min="1" max="1" width="3.42578125" style="18" customWidth="1"/>
    <col min="2" max="2" width="6" style="18" customWidth="1"/>
    <col min="3" max="3" width="13" style="18" bestFit="1" customWidth="1"/>
    <col min="4" max="4" width="17.28515625" style="18" customWidth="1"/>
    <col min="5" max="5" width="24.140625" style="18" customWidth="1"/>
    <col min="6" max="6" width="11.7109375" style="18" customWidth="1"/>
    <col min="7" max="7" width="38.140625" style="18" customWidth="1"/>
    <col min="8" max="9" width="31.28515625" style="18" customWidth="1"/>
    <col min="10" max="10" width="10.42578125" style="18" customWidth="1"/>
    <col min="11" max="11" width="10" style="18" customWidth="1"/>
    <col min="12" max="12" width="10.140625" style="18" customWidth="1"/>
    <col min="13" max="13" width="9" style="18" customWidth="1"/>
    <col min="14" max="15" width="14.7109375" style="18" customWidth="1"/>
    <col min="16" max="16" width="19.7109375" style="18" customWidth="1"/>
    <col min="17" max="27" width="11" style="18" customWidth="1"/>
    <col min="28" max="16384" width="14.42578125" style="18"/>
  </cols>
  <sheetData>
    <row r="1" spans="1:27" ht="13.5" customHeight="1" x14ac:dyDescent="0.3"/>
    <row r="2" spans="1:27" ht="13.5" customHeight="1" x14ac:dyDescent="0.3">
      <c r="B2" s="388" t="s">
        <v>0</v>
      </c>
      <c r="C2" s="388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27" ht="13.5" customHeight="1" x14ac:dyDescent="0.3">
      <c r="B3" s="388" t="s">
        <v>18</v>
      </c>
      <c r="C3" s="388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</row>
    <row r="4" spans="1:27" ht="13.5" customHeight="1" x14ac:dyDescent="0.3">
      <c r="B4" s="388" t="s">
        <v>165</v>
      </c>
      <c r="C4" s="388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</row>
    <row r="5" spans="1:27" ht="13.5" customHeight="1" x14ac:dyDescent="0.3"/>
    <row r="6" spans="1:27" ht="21" customHeight="1" x14ac:dyDescent="0.3">
      <c r="B6" s="386" t="s">
        <v>161</v>
      </c>
      <c r="C6" s="386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</row>
    <row r="7" spans="1:27" ht="24.75" customHeight="1" x14ac:dyDescent="0.3">
      <c r="A7" s="19"/>
      <c r="B7" s="390" t="s">
        <v>40</v>
      </c>
      <c r="C7" s="390" t="s">
        <v>175</v>
      </c>
      <c r="D7" s="390" t="s">
        <v>41</v>
      </c>
      <c r="E7" s="390" t="s">
        <v>134</v>
      </c>
      <c r="F7" s="390" t="s">
        <v>42</v>
      </c>
      <c r="G7" s="390" t="s">
        <v>135</v>
      </c>
      <c r="H7" s="390" t="s">
        <v>136</v>
      </c>
      <c r="I7" s="390" t="s">
        <v>100</v>
      </c>
      <c r="J7" s="393" t="s">
        <v>176</v>
      </c>
      <c r="K7" s="394"/>
      <c r="L7" s="393" t="s">
        <v>177</v>
      </c>
      <c r="M7" s="394"/>
      <c r="N7" s="395" t="s">
        <v>43</v>
      </c>
      <c r="O7" s="386" t="s">
        <v>44</v>
      </c>
      <c r="P7" s="386" t="s">
        <v>178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21" customHeight="1" x14ac:dyDescent="0.3">
      <c r="A8" s="19"/>
      <c r="B8" s="391"/>
      <c r="C8" s="392"/>
      <c r="D8" s="391"/>
      <c r="E8" s="391"/>
      <c r="F8" s="391"/>
      <c r="G8" s="391"/>
      <c r="H8" s="391"/>
      <c r="I8" s="391"/>
      <c r="J8" s="20" t="s">
        <v>24</v>
      </c>
      <c r="K8" s="20" t="s">
        <v>45</v>
      </c>
      <c r="L8" s="21" t="s">
        <v>46</v>
      </c>
      <c r="M8" s="20" t="s">
        <v>45</v>
      </c>
      <c r="N8" s="396"/>
      <c r="O8" s="387"/>
      <c r="P8" s="386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3.5" customHeight="1" x14ac:dyDescent="0.3">
      <c r="A9" s="19"/>
      <c r="B9" s="68">
        <v>1</v>
      </c>
      <c r="C9" s="170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171"/>
      <c r="P9" s="172">
        <f>+_xlfn.DAYS(O9,N9)</f>
        <v>0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3.5" customHeight="1" x14ac:dyDescent="0.3">
      <c r="A10" s="19"/>
      <c r="B10" s="68">
        <v>2</v>
      </c>
      <c r="C10" s="170"/>
      <c r="D10" s="69"/>
      <c r="E10" s="69"/>
      <c r="F10" s="69"/>
      <c r="G10" s="69"/>
      <c r="H10" s="69"/>
      <c r="I10" s="69"/>
      <c r="J10" s="69"/>
      <c r="K10" s="69"/>
      <c r="L10" s="71"/>
      <c r="M10" s="69"/>
      <c r="N10" s="70"/>
      <c r="O10" s="70"/>
      <c r="P10" s="172">
        <f t="shared" ref="P10:P14" si="0">+_xlfn.DAYS(O10,N10)</f>
        <v>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3.5" customHeight="1" x14ac:dyDescent="0.3">
      <c r="A11" s="19"/>
      <c r="B11" s="68">
        <v>3</v>
      </c>
      <c r="C11" s="170"/>
      <c r="D11" s="69"/>
      <c r="E11" s="69"/>
      <c r="F11" s="69"/>
      <c r="G11" s="69"/>
      <c r="H11" s="69"/>
      <c r="I11" s="69"/>
      <c r="J11" s="69"/>
      <c r="K11" s="69"/>
      <c r="L11" s="71"/>
      <c r="M11" s="69"/>
      <c r="N11" s="70"/>
      <c r="O11" s="70"/>
      <c r="P11" s="172">
        <f t="shared" si="0"/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3.5" customHeight="1" x14ac:dyDescent="0.3">
      <c r="A12" s="19"/>
      <c r="B12" s="68" t="s">
        <v>173</v>
      </c>
      <c r="C12" s="170"/>
      <c r="D12" s="69"/>
      <c r="E12" s="69"/>
      <c r="F12" s="69"/>
      <c r="G12" s="69"/>
      <c r="H12" s="69"/>
      <c r="I12" s="69"/>
      <c r="J12" s="69"/>
      <c r="K12" s="69"/>
      <c r="L12" s="71"/>
      <c r="M12" s="69"/>
      <c r="N12" s="70"/>
      <c r="O12" s="70"/>
      <c r="P12" s="172">
        <f t="shared" si="0"/>
        <v>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3.5" customHeight="1" x14ac:dyDescent="0.3">
      <c r="A13" s="19"/>
      <c r="B13" s="68" t="s">
        <v>173</v>
      </c>
      <c r="C13" s="170"/>
      <c r="D13" s="69"/>
      <c r="E13" s="69"/>
      <c r="F13" s="69"/>
      <c r="G13" s="69"/>
      <c r="H13" s="69"/>
      <c r="I13" s="69"/>
      <c r="J13" s="69"/>
      <c r="K13" s="69"/>
      <c r="L13" s="71"/>
      <c r="M13" s="69"/>
      <c r="N13" s="70"/>
      <c r="O13" s="70"/>
      <c r="P13" s="172">
        <f t="shared" si="0"/>
        <v>0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3.5" customHeight="1" x14ac:dyDescent="0.3">
      <c r="A14" s="19"/>
      <c r="B14" s="68" t="s">
        <v>174</v>
      </c>
      <c r="C14" s="170"/>
      <c r="D14" s="69"/>
      <c r="E14" s="69"/>
      <c r="F14" s="69"/>
      <c r="G14" s="69"/>
      <c r="H14" s="69"/>
      <c r="I14" s="69"/>
      <c r="J14" s="69"/>
      <c r="K14" s="69"/>
      <c r="L14" s="71"/>
      <c r="M14" s="69"/>
      <c r="N14" s="70"/>
      <c r="O14" s="70"/>
      <c r="P14" s="172">
        <f t="shared" si="0"/>
        <v>0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29.25" customHeight="1" x14ac:dyDescent="0.3">
      <c r="B15" s="18" t="s">
        <v>115</v>
      </c>
    </row>
    <row r="16" spans="1:27" ht="13.5" customHeight="1" x14ac:dyDescent="0.3">
      <c r="A16" s="19"/>
      <c r="B16" s="18" t="s">
        <v>160</v>
      </c>
      <c r="D16" s="19"/>
      <c r="E16" s="22"/>
      <c r="F16" s="2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ht="13.5" customHeight="1" x14ac:dyDescent="0.3"/>
    <row r="18" ht="13.5" customHeight="1" x14ac:dyDescent="0.3"/>
    <row r="19" ht="13.5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3.5" customHeight="1" x14ac:dyDescent="0.3"/>
    <row r="26" ht="13.5" customHeight="1" x14ac:dyDescent="0.3"/>
    <row r="27" ht="13.5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</sheetData>
  <sheetProtection insertRows="0" deleteRows="0" sort="0" autoFilter="0"/>
  <mergeCells count="17">
    <mergeCell ref="B4:P4"/>
    <mergeCell ref="O7:O8"/>
    <mergeCell ref="B2:P2"/>
    <mergeCell ref="B3:P3"/>
    <mergeCell ref="B6:P6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M7"/>
    <mergeCell ref="N7:N8"/>
    <mergeCell ref="P7:P8"/>
  </mergeCells>
  <dataValidations count="1">
    <dataValidation type="list" allowBlank="1" showInputMessage="1" showErrorMessage="1" sqref="I2:I4">
      <formula1>"1. Presencial,2. Virtual"</formula1>
    </dataValidation>
  </dataValidations>
  <printOptions horizontalCentered="1"/>
  <pageMargins left="0.71" right="0.39370078740157483" top="0.98425196850393704" bottom="0.70866141732283472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showGridLines="0" zoomScale="106" zoomScaleNormal="106" workbookViewId="0">
      <selection activeCell="D17" sqref="D17"/>
    </sheetView>
  </sheetViews>
  <sheetFormatPr baseColWidth="10" defaultColWidth="14.42578125" defaultRowHeight="15" customHeight="1" x14ac:dyDescent="0.3"/>
  <cols>
    <col min="1" max="1" width="37.42578125" style="37" customWidth="1"/>
    <col min="2" max="2" width="37.42578125" style="258" customWidth="1"/>
    <col min="3" max="3" width="31.140625" style="37" customWidth="1"/>
    <col min="4" max="6" width="31" style="37" customWidth="1"/>
    <col min="7" max="13" width="27.140625" style="37" customWidth="1"/>
    <col min="14" max="14" width="29.85546875" style="37" customWidth="1"/>
    <col min="15" max="35" width="11.42578125" style="37" customWidth="1"/>
    <col min="36" max="16384" width="14.42578125" style="37"/>
  </cols>
  <sheetData>
    <row r="1" spans="1:35" ht="15" customHeight="1" x14ac:dyDescent="0.3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</row>
    <row r="2" spans="1:35" ht="15.95" customHeight="1" x14ac:dyDescent="0.3">
      <c r="A2" s="397" t="s">
        <v>88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8"/>
      <c r="AB2" s="38"/>
      <c r="AC2" s="38"/>
      <c r="AD2" s="38"/>
      <c r="AE2" s="38"/>
      <c r="AF2" s="38"/>
      <c r="AG2" s="38"/>
      <c r="AH2" s="38"/>
      <c r="AI2" s="38"/>
    </row>
    <row r="3" spans="1:35" ht="15.95" customHeight="1" x14ac:dyDescent="0.3">
      <c r="A3" s="397" t="s">
        <v>168</v>
      </c>
      <c r="B3" s="397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38"/>
      <c r="AB3" s="38"/>
      <c r="AC3" s="38"/>
      <c r="AD3" s="38"/>
      <c r="AE3" s="38"/>
      <c r="AF3" s="38"/>
      <c r="AG3" s="38"/>
      <c r="AH3" s="38"/>
      <c r="AI3" s="38"/>
    </row>
    <row r="4" spans="1:35" ht="13.5" customHeigh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spans="1:35" ht="71.099999999999994" customHeight="1" thickBot="1" x14ac:dyDescent="0.35">
      <c r="A5" s="46" t="s">
        <v>166</v>
      </c>
      <c r="B5" s="46" t="s">
        <v>38</v>
      </c>
      <c r="C5" s="46" t="s">
        <v>184</v>
      </c>
      <c r="D5" s="40" t="s">
        <v>39</v>
      </c>
      <c r="E5" s="40" t="s">
        <v>114</v>
      </c>
      <c r="F5" s="40" t="s">
        <v>108</v>
      </c>
      <c r="G5" s="41" t="s">
        <v>132</v>
      </c>
      <c r="H5" s="40" t="s">
        <v>167</v>
      </c>
      <c r="I5" s="40" t="s">
        <v>110</v>
      </c>
      <c r="J5" s="40" t="s">
        <v>111</v>
      </c>
      <c r="K5" s="40" t="s">
        <v>112</v>
      </c>
      <c r="L5" s="177" t="s">
        <v>109</v>
      </c>
      <c r="M5" s="40" t="s">
        <v>133</v>
      </c>
      <c r="N5" s="40" t="s">
        <v>113</v>
      </c>
      <c r="O5" s="42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35" ht="13.5" customHeight="1" x14ac:dyDescent="0.3">
      <c r="A6" s="173"/>
      <c r="B6" s="173"/>
      <c r="C6" s="173"/>
      <c r="D6" s="44"/>
      <c r="E6" s="175"/>
      <c r="F6" s="175"/>
      <c r="G6" s="175"/>
      <c r="H6" s="175"/>
      <c r="I6" s="175"/>
      <c r="J6" s="175"/>
      <c r="K6" s="175"/>
      <c r="L6" s="178">
        <f>+SUM(G6:K6)</f>
        <v>0</v>
      </c>
      <c r="M6" s="175"/>
      <c r="N6" s="175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13.5" customHeight="1" x14ac:dyDescent="0.3">
      <c r="A7" s="174"/>
      <c r="B7" s="174"/>
      <c r="C7" s="174"/>
      <c r="D7" s="45"/>
      <c r="E7" s="176"/>
      <c r="F7" s="176"/>
      <c r="G7" s="176"/>
      <c r="H7" s="176"/>
      <c r="I7" s="176"/>
      <c r="J7" s="176"/>
      <c r="K7" s="176"/>
      <c r="L7" s="178">
        <f t="shared" ref="L7:L10" si="0">+SUM(G7:K7)</f>
        <v>0</v>
      </c>
      <c r="M7" s="176"/>
      <c r="N7" s="176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ht="13.5" customHeight="1" x14ac:dyDescent="0.3">
      <c r="A8" s="174"/>
      <c r="B8" s="174"/>
      <c r="C8" s="174"/>
      <c r="D8" s="45"/>
      <c r="E8" s="176"/>
      <c r="F8" s="176"/>
      <c r="G8" s="176"/>
      <c r="H8" s="176"/>
      <c r="I8" s="176"/>
      <c r="J8" s="176"/>
      <c r="K8" s="176"/>
      <c r="L8" s="178">
        <f t="shared" si="0"/>
        <v>0</v>
      </c>
      <c r="M8" s="176"/>
      <c r="N8" s="176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ht="13.5" customHeight="1" x14ac:dyDescent="0.3">
      <c r="A9" s="174"/>
      <c r="B9" s="174"/>
      <c r="C9" s="174"/>
      <c r="D9" s="45"/>
      <c r="E9" s="176"/>
      <c r="F9" s="176"/>
      <c r="G9" s="176"/>
      <c r="H9" s="176"/>
      <c r="I9" s="176"/>
      <c r="J9" s="176"/>
      <c r="K9" s="176"/>
      <c r="L9" s="178">
        <f t="shared" si="0"/>
        <v>0</v>
      </c>
      <c r="M9" s="176"/>
      <c r="N9" s="176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ht="13.5" customHeight="1" x14ac:dyDescent="0.3">
      <c r="A10" s="174"/>
      <c r="B10" s="174"/>
      <c r="C10" s="174"/>
      <c r="D10" s="45"/>
      <c r="E10" s="176"/>
      <c r="F10" s="176"/>
      <c r="G10" s="176"/>
      <c r="H10" s="176"/>
      <c r="I10" s="176"/>
      <c r="J10" s="176"/>
      <c r="K10" s="176"/>
      <c r="L10" s="178">
        <f t="shared" si="0"/>
        <v>0</v>
      </c>
      <c r="M10" s="176"/>
      <c r="N10" s="176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ht="13.5" customHeigh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ht="13.5" customHeight="1" x14ac:dyDescent="0.3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s="39" customFormat="1" ht="13.5" customHeight="1" x14ac:dyDescent="0.3">
      <c r="A13" s="39" t="s">
        <v>153</v>
      </c>
    </row>
    <row r="14" spans="1:35" ht="13.5" customHeigh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ht="13.5" customHeight="1" x14ac:dyDescent="0.3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ht="13.5" customHeight="1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ht="13.5" customHeight="1" x14ac:dyDescent="0.3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ht="13.5" customHeight="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ht="13.5" customHeight="1" x14ac:dyDescent="0.3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ht="13.5" customHeight="1" x14ac:dyDescent="0.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ht="13.5" customHeight="1" x14ac:dyDescent="0.3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ht="13.5" customHeight="1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ht="13.5" customHeight="1" x14ac:dyDescent="0.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ht="13.5" customHeight="1" x14ac:dyDescent="0.3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ht="13.5" customHeight="1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ht="13.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ht="13.5" customHeight="1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ht="13.5" customHeight="1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ht="13.5" customHeight="1" x14ac:dyDescent="0.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ht="13.5" customHeight="1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ht="13.5" customHeight="1" x14ac:dyDescent="0.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ht="13.5" customHeight="1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ht="13.5" customHeight="1" x14ac:dyDescent="0.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13.5" customHeight="1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ht="13.5" customHeight="1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ht="13.5" customHeight="1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ht="13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ht="13.5" customHeight="1" x14ac:dyDescent="0.3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ht="13.5" customHeight="1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ht="13.5" customHeight="1" x14ac:dyDescent="0.3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ht="13.5" customHeight="1" x14ac:dyDescent="0.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ht="13.5" customHeight="1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ht="13.5" customHeight="1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ht="13.5" customHeight="1" x14ac:dyDescent="0.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3.5" customHeight="1" x14ac:dyDescent="0.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ht="13.5" customHeight="1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ht="13.5" customHeight="1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 ht="13.5" customHeight="1" x14ac:dyDescent="0.3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3.5" customHeight="1" x14ac:dyDescent="0.3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13.5" customHeight="1" x14ac:dyDescent="0.3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3.5" customHeight="1" x14ac:dyDescent="0.3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3.5" customHeight="1" x14ac:dyDescent="0.3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ht="13.5" customHeight="1" x14ac:dyDescent="0.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5" ht="13.5" customHeight="1" x14ac:dyDescent="0.3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 ht="13.5" customHeight="1" x14ac:dyDescent="0.3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</row>
    <row r="56" spans="1:35" ht="13.5" customHeight="1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 ht="13.5" customHeight="1" x14ac:dyDescent="0.3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</row>
    <row r="58" spans="1:35" ht="13.5" customHeight="1" x14ac:dyDescent="0.3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</row>
    <row r="59" spans="1:35" ht="13.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1:35" ht="13.5" customHeight="1" x14ac:dyDescent="0.3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5" ht="13.5" customHeight="1" x14ac:dyDescent="0.3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</row>
    <row r="62" spans="1:35" ht="13.5" customHeigh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</row>
    <row r="63" spans="1:35" ht="13.5" customHeight="1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</row>
    <row r="64" spans="1:35" ht="13.5" customHeight="1" x14ac:dyDescent="0.3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</row>
    <row r="65" spans="1:35" ht="13.5" customHeight="1" x14ac:dyDescent="0.3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</row>
    <row r="66" spans="1:35" ht="13.5" customHeight="1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1:35" ht="13.5" customHeight="1" x14ac:dyDescent="0.3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 ht="13.5" customHeight="1" x14ac:dyDescent="0.3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 ht="13.5" customHeight="1" x14ac:dyDescent="0.3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1:35" ht="13.5" customHeight="1" x14ac:dyDescent="0.3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</row>
    <row r="71" spans="1:35" ht="13.5" customHeight="1" x14ac:dyDescent="0.3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</row>
    <row r="72" spans="1:35" ht="13.5" customHeight="1" x14ac:dyDescent="0.3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</row>
    <row r="73" spans="1:35" ht="13.5" customHeight="1" x14ac:dyDescent="0.3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</row>
    <row r="74" spans="1:35" ht="13.5" customHeight="1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</row>
    <row r="75" spans="1:35" ht="13.5" customHeight="1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</row>
    <row r="76" spans="1:35" ht="13.5" customHeight="1" x14ac:dyDescent="0.3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</row>
    <row r="77" spans="1:35" ht="13.5" customHeight="1" x14ac:dyDescent="0.3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</row>
    <row r="78" spans="1:35" ht="13.5" customHeight="1" x14ac:dyDescent="0.3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35" ht="13.5" customHeight="1" x14ac:dyDescent="0.3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ht="13.5" customHeight="1" x14ac:dyDescent="0.3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</row>
    <row r="81" spans="1:35" ht="13.5" customHeight="1" x14ac:dyDescent="0.3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2" spans="1:35" ht="13.5" customHeight="1" x14ac:dyDescent="0.3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</row>
    <row r="83" spans="1:35" ht="13.5" customHeight="1" x14ac:dyDescent="0.3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</row>
    <row r="84" spans="1:35" ht="13.5" customHeight="1" x14ac:dyDescent="0.3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</row>
    <row r="85" spans="1:35" ht="13.5" customHeight="1" x14ac:dyDescent="0.3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</row>
    <row r="86" spans="1:35" ht="13.5" customHeight="1" x14ac:dyDescent="0.3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</row>
    <row r="87" spans="1:35" ht="13.5" customHeight="1" x14ac:dyDescent="0.3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</row>
    <row r="88" spans="1:35" ht="13.5" customHeight="1" x14ac:dyDescent="0.3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</row>
    <row r="89" spans="1:35" ht="13.5" customHeight="1" x14ac:dyDescent="0.3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</row>
    <row r="90" spans="1:35" ht="13.5" customHeight="1" x14ac:dyDescent="0.3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</row>
    <row r="91" spans="1:35" ht="13.5" customHeight="1" x14ac:dyDescent="0.3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</row>
    <row r="92" spans="1:35" ht="13.5" customHeight="1" x14ac:dyDescent="0.3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</row>
    <row r="93" spans="1:35" ht="13.5" customHeight="1" x14ac:dyDescent="0.3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</row>
    <row r="94" spans="1:35" ht="13.5" customHeight="1" x14ac:dyDescent="0.3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</row>
    <row r="95" spans="1:35" ht="13.5" customHeight="1" x14ac:dyDescent="0.3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</row>
    <row r="96" spans="1:35" ht="13.5" customHeight="1" x14ac:dyDescent="0.3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</row>
    <row r="97" spans="1:35" ht="13.5" customHeight="1" x14ac:dyDescent="0.3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</row>
    <row r="98" spans="1:35" ht="13.5" customHeight="1" x14ac:dyDescent="0.3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</row>
    <row r="99" spans="1:35" ht="13.5" customHeight="1" x14ac:dyDescent="0.3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</row>
    <row r="100" spans="1:35" ht="13.5" customHeight="1" x14ac:dyDescent="0.3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</row>
    <row r="101" spans="1:35" ht="13.5" customHeight="1" x14ac:dyDescent="0.3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</row>
    <row r="102" spans="1:35" ht="13.5" customHeight="1" x14ac:dyDescent="0.3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</row>
    <row r="103" spans="1:35" ht="13.5" customHeight="1" x14ac:dyDescent="0.3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</row>
    <row r="104" spans="1:35" ht="13.5" customHeight="1" x14ac:dyDescent="0.3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</row>
    <row r="105" spans="1:35" ht="13.5" customHeight="1" x14ac:dyDescent="0.3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</row>
    <row r="106" spans="1:35" ht="13.5" customHeight="1" x14ac:dyDescent="0.3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</row>
    <row r="107" spans="1:35" ht="13.5" customHeight="1" x14ac:dyDescent="0.3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</row>
    <row r="108" spans="1:35" ht="13.5" customHeight="1" x14ac:dyDescent="0.3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</row>
    <row r="109" spans="1:35" ht="13.5" customHeight="1" x14ac:dyDescent="0.3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</row>
    <row r="110" spans="1:35" ht="13.5" customHeight="1" x14ac:dyDescent="0.3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 ht="13.5" customHeight="1" x14ac:dyDescent="0.3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 ht="13.5" customHeight="1" x14ac:dyDescent="0.3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 ht="13.5" customHeight="1" x14ac:dyDescent="0.3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 ht="13.5" customHeight="1" x14ac:dyDescent="0.3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1:35" ht="13.5" customHeight="1" x14ac:dyDescent="0.3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1:35" ht="13.5" customHeight="1" x14ac:dyDescent="0.3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</row>
    <row r="117" spans="1:35" ht="13.5" customHeight="1" x14ac:dyDescent="0.3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</row>
    <row r="118" spans="1:35" ht="13.5" customHeight="1" x14ac:dyDescent="0.3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1:35" ht="13.5" customHeight="1" x14ac:dyDescent="0.3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</row>
    <row r="120" spans="1:35" ht="13.5" customHeight="1" x14ac:dyDescent="0.3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</row>
    <row r="121" spans="1:35" ht="13.5" customHeight="1" x14ac:dyDescent="0.3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</row>
    <row r="122" spans="1:35" ht="13.5" customHeight="1" x14ac:dyDescent="0.3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35" ht="13.5" customHeight="1" x14ac:dyDescent="0.3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</row>
    <row r="124" spans="1:35" ht="13.5" customHeight="1" x14ac:dyDescent="0.3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</row>
    <row r="125" spans="1:35" ht="13.5" customHeight="1" x14ac:dyDescent="0.3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 ht="13.5" customHeight="1" x14ac:dyDescent="0.3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</row>
    <row r="127" spans="1:35" ht="13.5" customHeight="1" x14ac:dyDescent="0.3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35" ht="13.5" customHeight="1" x14ac:dyDescent="0.3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</row>
    <row r="129" spans="1:35" ht="13.5" customHeight="1" x14ac:dyDescent="0.3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</row>
    <row r="130" spans="1:35" ht="13.5" customHeight="1" x14ac:dyDescent="0.3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</row>
    <row r="131" spans="1:35" ht="13.5" customHeight="1" x14ac:dyDescent="0.3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</row>
    <row r="132" spans="1:35" ht="13.5" customHeight="1" x14ac:dyDescent="0.3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1:35" ht="13.5" customHeight="1" x14ac:dyDescent="0.3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</row>
    <row r="134" spans="1:35" ht="13.5" customHeight="1" x14ac:dyDescent="0.3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</row>
    <row r="135" spans="1:35" ht="13.5" customHeight="1" x14ac:dyDescent="0.3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</row>
    <row r="136" spans="1:35" ht="13.5" customHeight="1" x14ac:dyDescent="0.3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</row>
    <row r="137" spans="1:35" ht="13.5" customHeight="1" x14ac:dyDescent="0.3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</row>
    <row r="138" spans="1:35" ht="13.5" customHeight="1" x14ac:dyDescent="0.3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</row>
    <row r="139" spans="1:35" ht="13.5" customHeight="1" x14ac:dyDescent="0.3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</row>
    <row r="140" spans="1:35" ht="13.5" customHeight="1" x14ac:dyDescent="0.3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</row>
    <row r="141" spans="1:35" ht="13.5" customHeight="1" x14ac:dyDescent="0.3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</row>
    <row r="142" spans="1:35" ht="13.5" customHeight="1" x14ac:dyDescent="0.3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</row>
    <row r="143" spans="1:35" ht="13.5" customHeight="1" x14ac:dyDescent="0.3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</row>
    <row r="144" spans="1:35" ht="13.5" customHeight="1" x14ac:dyDescent="0.3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</row>
    <row r="145" spans="1:35" ht="13.5" customHeight="1" x14ac:dyDescent="0.3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</row>
    <row r="146" spans="1:35" ht="13.5" customHeight="1" x14ac:dyDescent="0.3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</row>
    <row r="147" spans="1:35" ht="13.5" customHeight="1" x14ac:dyDescent="0.3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</row>
    <row r="148" spans="1:35" ht="13.5" customHeight="1" x14ac:dyDescent="0.3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</row>
    <row r="149" spans="1:35" ht="13.5" customHeight="1" x14ac:dyDescent="0.3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</row>
    <row r="150" spans="1:35" ht="13.5" customHeight="1" x14ac:dyDescent="0.3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</row>
    <row r="151" spans="1:35" ht="13.5" customHeight="1" x14ac:dyDescent="0.3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</row>
    <row r="152" spans="1:35" ht="13.5" customHeight="1" x14ac:dyDescent="0.3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</row>
    <row r="153" spans="1:35" ht="13.5" customHeight="1" x14ac:dyDescent="0.3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</row>
    <row r="154" spans="1:35" ht="13.5" customHeight="1" x14ac:dyDescent="0.3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</row>
    <row r="155" spans="1:35" ht="13.5" customHeight="1" x14ac:dyDescent="0.3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</row>
    <row r="156" spans="1:35" ht="13.5" customHeight="1" x14ac:dyDescent="0.3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</row>
    <row r="157" spans="1:35" ht="13.5" customHeight="1" x14ac:dyDescent="0.3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</row>
    <row r="158" spans="1:35" ht="13.5" customHeight="1" x14ac:dyDescent="0.3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</row>
    <row r="159" spans="1:35" ht="13.5" customHeight="1" x14ac:dyDescent="0.3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</row>
    <row r="160" spans="1:35" ht="13.5" customHeight="1" x14ac:dyDescent="0.3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</row>
    <row r="161" spans="1:35" ht="13.5" customHeight="1" x14ac:dyDescent="0.3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</row>
    <row r="162" spans="1:35" ht="13.5" customHeight="1" x14ac:dyDescent="0.3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</row>
    <row r="163" spans="1:35" ht="13.5" customHeight="1" x14ac:dyDescent="0.3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</row>
    <row r="164" spans="1:35" ht="13.5" customHeight="1" x14ac:dyDescent="0.3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</row>
    <row r="165" spans="1:35" ht="13.5" customHeight="1" x14ac:dyDescent="0.3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</row>
    <row r="166" spans="1:35" ht="13.5" customHeight="1" x14ac:dyDescent="0.3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</row>
    <row r="167" spans="1:35" ht="13.5" customHeight="1" x14ac:dyDescent="0.3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</row>
    <row r="168" spans="1:35" ht="13.5" customHeight="1" x14ac:dyDescent="0.3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</row>
    <row r="169" spans="1:35" ht="13.5" customHeight="1" x14ac:dyDescent="0.3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</row>
    <row r="170" spans="1:35" ht="13.5" customHeight="1" x14ac:dyDescent="0.3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</row>
    <row r="171" spans="1:35" ht="13.5" customHeight="1" x14ac:dyDescent="0.3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</row>
    <row r="172" spans="1:35" ht="13.5" customHeight="1" x14ac:dyDescent="0.3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1:35" ht="13.5" customHeight="1" x14ac:dyDescent="0.3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</row>
    <row r="174" spans="1:35" ht="13.5" customHeight="1" x14ac:dyDescent="0.3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</row>
    <row r="175" spans="1:35" ht="13.5" customHeight="1" x14ac:dyDescent="0.3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</row>
    <row r="176" spans="1:35" ht="13.5" customHeight="1" x14ac:dyDescent="0.3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</row>
    <row r="177" spans="1:35" ht="13.5" customHeight="1" x14ac:dyDescent="0.3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</row>
    <row r="178" spans="1:35" ht="13.5" customHeight="1" x14ac:dyDescent="0.3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</row>
    <row r="179" spans="1:35" ht="13.5" customHeight="1" x14ac:dyDescent="0.3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</row>
    <row r="180" spans="1:35" ht="13.5" customHeight="1" x14ac:dyDescent="0.3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</row>
    <row r="181" spans="1:35" ht="13.5" customHeight="1" x14ac:dyDescent="0.3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</row>
    <row r="182" spans="1:35" ht="13.5" customHeight="1" x14ac:dyDescent="0.3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</row>
    <row r="183" spans="1:35" ht="13.5" customHeight="1" x14ac:dyDescent="0.3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</row>
    <row r="184" spans="1:35" ht="13.5" customHeight="1" x14ac:dyDescent="0.3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1:35" ht="13.5" customHeight="1" x14ac:dyDescent="0.3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</row>
    <row r="186" spans="1:35" ht="13.5" customHeight="1" x14ac:dyDescent="0.3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</row>
    <row r="187" spans="1:35" ht="13.5" customHeight="1" x14ac:dyDescent="0.3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</row>
    <row r="188" spans="1:35" ht="13.5" customHeight="1" x14ac:dyDescent="0.3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</row>
    <row r="189" spans="1:35" ht="13.5" customHeight="1" x14ac:dyDescent="0.3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</row>
    <row r="190" spans="1:35" ht="13.5" customHeight="1" x14ac:dyDescent="0.3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</row>
    <row r="191" spans="1:35" ht="13.5" customHeight="1" x14ac:dyDescent="0.3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</row>
    <row r="192" spans="1:35" ht="13.5" customHeight="1" x14ac:dyDescent="0.3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</row>
    <row r="193" spans="1:35" ht="13.5" customHeight="1" x14ac:dyDescent="0.3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</row>
    <row r="194" spans="1:35" ht="13.5" customHeight="1" x14ac:dyDescent="0.3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</row>
    <row r="195" spans="1:35" ht="13.5" customHeight="1" x14ac:dyDescent="0.3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</row>
    <row r="196" spans="1:35" ht="13.5" customHeight="1" x14ac:dyDescent="0.3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</row>
    <row r="197" spans="1:35" ht="13.5" customHeight="1" x14ac:dyDescent="0.3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</row>
    <row r="198" spans="1:35" ht="13.5" customHeight="1" x14ac:dyDescent="0.3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</row>
    <row r="199" spans="1:35" ht="13.5" customHeight="1" x14ac:dyDescent="0.3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</row>
    <row r="200" spans="1:35" ht="13.5" customHeight="1" x14ac:dyDescent="0.3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 ht="13.5" customHeight="1" x14ac:dyDescent="0.3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</row>
    <row r="202" spans="1:35" ht="13.5" customHeight="1" x14ac:dyDescent="0.3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</row>
    <row r="203" spans="1:35" ht="13.5" customHeight="1" x14ac:dyDescent="0.3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</row>
    <row r="204" spans="1:35" ht="13.5" customHeight="1" x14ac:dyDescent="0.3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</row>
    <row r="205" spans="1:35" ht="13.5" customHeight="1" x14ac:dyDescent="0.3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</row>
    <row r="206" spans="1:35" ht="13.5" customHeight="1" x14ac:dyDescent="0.3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</row>
    <row r="207" spans="1:35" ht="13.5" customHeight="1" x14ac:dyDescent="0.3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</row>
    <row r="208" spans="1:35" ht="13.5" customHeight="1" x14ac:dyDescent="0.3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</row>
    <row r="209" spans="1:35" ht="13.5" customHeight="1" x14ac:dyDescent="0.3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</row>
    <row r="210" spans="1:35" ht="13.5" customHeight="1" x14ac:dyDescent="0.3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</row>
    <row r="211" spans="1:35" ht="13.5" customHeight="1" x14ac:dyDescent="0.3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</row>
    <row r="212" spans="1:35" ht="13.5" customHeight="1" x14ac:dyDescent="0.3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</row>
    <row r="213" spans="1:35" ht="13.5" customHeight="1" x14ac:dyDescent="0.3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</row>
    <row r="214" spans="1:35" ht="13.5" customHeight="1" x14ac:dyDescent="0.3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</row>
    <row r="215" spans="1:35" ht="13.5" customHeight="1" x14ac:dyDescent="0.3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</row>
    <row r="216" spans="1:35" ht="13.5" customHeight="1" x14ac:dyDescent="0.3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</row>
    <row r="217" spans="1:35" ht="13.5" customHeight="1" x14ac:dyDescent="0.3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</row>
    <row r="218" spans="1:35" ht="13.5" customHeight="1" x14ac:dyDescent="0.3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</row>
    <row r="219" spans="1:35" ht="13.5" customHeight="1" x14ac:dyDescent="0.3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</row>
    <row r="220" spans="1:35" ht="13.5" customHeight="1" x14ac:dyDescent="0.3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</row>
    <row r="221" spans="1:35" ht="13.5" customHeight="1" x14ac:dyDescent="0.3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</row>
    <row r="222" spans="1:35" ht="13.5" customHeight="1" x14ac:dyDescent="0.3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</row>
    <row r="223" spans="1:35" ht="13.5" customHeight="1" x14ac:dyDescent="0.3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</row>
    <row r="224" spans="1:35" ht="13.5" customHeight="1" x14ac:dyDescent="0.3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</row>
    <row r="225" spans="1:35" ht="13.5" customHeight="1" x14ac:dyDescent="0.3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</row>
    <row r="226" spans="1:35" ht="13.5" customHeight="1" x14ac:dyDescent="0.3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</row>
    <row r="227" spans="1:35" ht="13.5" customHeight="1" x14ac:dyDescent="0.3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</row>
    <row r="228" spans="1:35" ht="13.5" customHeight="1" x14ac:dyDescent="0.3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</row>
    <row r="229" spans="1:35" ht="13.5" customHeight="1" x14ac:dyDescent="0.3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</row>
    <row r="230" spans="1:35" ht="13.5" customHeight="1" x14ac:dyDescent="0.3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</row>
    <row r="231" spans="1:35" ht="13.5" customHeight="1" x14ac:dyDescent="0.3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</row>
    <row r="232" spans="1:35" ht="13.5" customHeight="1" x14ac:dyDescent="0.3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</row>
    <row r="233" spans="1:35" ht="13.5" customHeight="1" x14ac:dyDescent="0.3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</row>
    <row r="234" spans="1:35" ht="13.5" customHeight="1" x14ac:dyDescent="0.3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</row>
    <row r="235" spans="1:35" ht="13.5" customHeight="1" x14ac:dyDescent="0.3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</row>
    <row r="236" spans="1:35" ht="13.5" customHeight="1" x14ac:dyDescent="0.3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</row>
    <row r="237" spans="1:35" ht="13.5" customHeight="1" x14ac:dyDescent="0.3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</row>
    <row r="238" spans="1:35" ht="13.5" customHeight="1" x14ac:dyDescent="0.3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</row>
    <row r="239" spans="1:35" ht="13.5" customHeight="1" x14ac:dyDescent="0.3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</row>
    <row r="240" spans="1:35" ht="13.5" customHeight="1" x14ac:dyDescent="0.3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</row>
    <row r="241" spans="1:35" ht="13.5" customHeight="1" x14ac:dyDescent="0.3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</row>
    <row r="242" spans="1:35" ht="13.5" customHeight="1" x14ac:dyDescent="0.3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</row>
    <row r="243" spans="1:35" ht="13.5" customHeight="1" x14ac:dyDescent="0.3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</row>
    <row r="244" spans="1:35" ht="13.5" customHeight="1" x14ac:dyDescent="0.3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</row>
    <row r="245" spans="1:35" ht="13.5" customHeight="1" x14ac:dyDescent="0.3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</row>
    <row r="246" spans="1:35" ht="13.5" customHeight="1" x14ac:dyDescent="0.3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</row>
    <row r="247" spans="1:35" ht="13.5" customHeight="1" x14ac:dyDescent="0.3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</row>
    <row r="248" spans="1:35" ht="13.5" customHeight="1" x14ac:dyDescent="0.3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</row>
    <row r="249" spans="1:35" ht="13.5" customHeight="1" x14ac:dyDescent="0.3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</row>
    <row r="250" spans="1:35" ht="13.5" customHeight="1" x14ac:dyDescent="0.3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</row>
    <row r="251" spans="1:35" ht="13.5" customHeight="1" x14ac:dyDescent="0.3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</row>
    <row r="252" spans="1:35" ht="13.5" customHeight="1" x14ac:dyDescent="0.3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</row>
    <row r="253" spans="1:35" ht="13.5" customHeight="1" x14ac:dyDescent="0.3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</row>
    <row r="254" spans="1:35" ht="13.5" customHeight="1" x14ac:dyDescent="0.3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</row>
    <row r="255" spans="1:35" ht="13.5" customHeight="1" x14ac:dyDescent="0.3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</row>
    <row r="256" spans="1:35" ht="13.5" customHeight="1" x14ac:dyDescent="0.3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</row>
    <row r="257" spans="1:35" ht="13.5" customHeight="1" x14ac:dyDescent="0.3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</row>
    <row r="258" spans="1:35" ht="13.5" customHeight="1" x14ac:dyDescent="0.3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</row>
    <row r="259" spans="1:35" ht="13.5" customHeight="1" x14ac:dyDescent="0.3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</row>
    <row r="260" spans="1:35" ht="13.5" customHeight="1" x14ac:dyDescent="0.3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</row>
    <row r="261" spans="1:35" ht="13.5" customHeight="1" x14ac:dyDescent="0.3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</row>
    <row r="262" spans="1:35" ht="13.5" customHeight="1" x14ac:dyDescent="0.3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</row>
    <row r="263" spans="1:35" ht="13.5" customHeight="1" x14ac:dyDescent="0.3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</row>
    <row r="264" spans="1:35" ht="13.5" customHeight="1" x14ac:dyDescent="0.3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</row>
    <row r="265" spans="1:35" ht="13.5" customHeight="1" x14ac:dyDescent="0.3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</row>
    <row r="266" spans="1:35" ht="13.5" customHeight="1" x14ac:dyDescent="0.3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</row>
    <row r="267" spans="1:35" ht="13.5" customHeight="1" x14ac:dyDescent="0.3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</row>
    <row r="268" spans="1:35" ht="13.5" customHeight="1" x14ac:dyDescent="0.3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</row>
    <row r="269" spans="1:35" ht="13.5" customHeight="1" x14ac:dyDescent="0.3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</row>
    <row r="270" spans="1:35" ht="13.5" customHeight="1" x14ac:dyDescent="0.3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</row>
    <row r="271" spans="1:35" ht="13.5" customHeight="1" x14ac:dyDescent="0.3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</row>
    <row r="272" spans="1:35" ht="13.5" customHeight="1" x14ac:dyDescent="0.3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</row>
    <row r="273" spans="1:35" ht="13.5" customHeight="1" x14ac:dyDescent="0.3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</row>
    <row r="274" spans="1:35" ht="13.5" customHeight="1" x14ac:dyDescent="0.3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</row>
    <row r="275" spans="1:35" ht="13.5" customHeight="1" x14ac:dyDescent="0.3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</row>
    <row r="276" spans="1:35" ht="13.5" customHeight="1" x14ac:dyDescent="0.3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</row>
    <row r="277" spans="1:35" ht="13.5" customHeight="1" x14ac:dyDescent="0.3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</row>
    <row r="278" spans="1:35" ht="13.5" customHeight="1" x14ac:dyDescent="0.3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</row>
    <row r="279" spans="1:35" ht="13.5" customHeight="1" x14ac:dyDescent="0.3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</row>
    <row r="280" spans="1:35" ht="13.5" customHeight="1" x14ac:dyDescent="0.3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</row>
    <row r="281" spans="1:35" ht="13.5" customHeight="1" x14ac:dyDescent="0.3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</row>
    <row r="282" spans="1:35" ht="13.5" customHeight="1" x14ac:dyDescent="0.3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</row>
    <row r="283" spans="1:35" ht="13.5" customHeight="1" x14ac:dyDescent="0.3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</row>
    <row r="284" spans="1:35" ht="13.5" customHeight="1" x14ac:dyDescent="0.3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</row>
    <row r="285" spans="1:35" ht="13.5" customHeight="1" x14ac:dyDescent="0.3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</row>
    <row r="286" spans="1:35" ht="13.5" customHeight="1" x14ac:dyDescent="0.3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</row>
    <row r="287" spans="1:35" ht="13.5" customHeight="1" x14ac:dyDescent="0.3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</row>
    <row r="288" spans="1:35" ht="13.5" customHeight="1" x14ac:dyDescent="0.3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</row>
    <row r="289" spans="1:35" ht="13.5" customHeight="1" x14ac:dyDescent="0.3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</row>
    <row r="290" spans="1:35" ht="13.5" customHeight="1" x14ac:dyDescent="0.3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</row>
    <row r="291" spans="1:35" ht="13.5" customHeight="1" x14ac:dyDescent="0.3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</row>
    <row r="292" spans="1:35" ht="13.5" customHeight="1" x14ac:dyDescent="0.3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</row>
    <row r="293" spans="1:35" ht="13.5" customHeight="1" x14ac:dyDescent="0.3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</row>
    <row r="294" spans="1:35" ht="13.5" customHeight="1" x14ac:dyDescent="0.3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</row>
    <row r="295" spans="1:35" ht="13.5" customHeight="1" x14ac:dyDescent="0.3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</row>
    <row r="296" spans="1:35" ht="13.5" customHeight="1" x14ac:dyDescent="0.3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</row>
    <row r="297" spans="1:35" ht="13.5" customHeight="1" x14ac:dyDescent="0.3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</row>
    <row r="298" spans="1:35" ht="13.5" customHeight="1" x14ac:dyDescent="0.3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</row>
    <row r="299" spans="1:35" ht="13.5" customHeight="1" x14ac:dyDescent="0.3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</row>
    <row r="300" spans="1:35" ht="13.5" customHeight="1" x14ac:dyDescent="0.3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</row>
    <row r="301" spans="1:35" ht="13.5" customHeight="1" x14ac:dyDescent="0.3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</row>
    <row r="302" spans="1:35" ht="13.5" customHeight="1" x14ac:dyDescent="0.3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</row>
    <row r="303" spans="1:35" ht="13.5" customHeight="1" x14ac:dyDescent="0.3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</row>
    <row r="304" spans="1:35" ht="13.5" customHeight="1" x14ac:dyDescent="0.3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</row>
    <row r="305" spans="1:35" ht="13.5" customHeight="1" x14ac:dyDescent="0.3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</row>
    <row r="306" spans="1:35" ht="13.5" customHeight="1" x14ac:dyDescent="0.3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</row>
    <row r="307" spans="1:35" ht="13.5" customHeight="1" x14ac:dyDescent="0.3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</row>
    <row r="308" spans="1:35" ht="13.5" customHeight="1" x14ac:dyDescent="0.3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</row>
    <row r="309" spans="1:35" ht="13.5" customHeight="1" x14ac:dyDescent="0.3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</row>
    <row r="310" spans="1:35" ht="13.5" customHeight="1" x14ac:dyDescent="0.3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</row>
    <row r="311" spans="1:35" ht="13.5" customHeight="1" x14ac:dyDescent="0.3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</row>
    <row r="312" spans="1:35" ht="13.5" customHeight="1" x14ac:dyDescent="0.3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</row>
    <row r="313" spans="1:35" ht="13.5" customHeight="1" x14ac:dyDescent="0.3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</row>
    <row r="314" spans="1:35" ht="13.5" customHeight="1" x14ac:dyDescent="0.3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</row>
    <row r="315" spans="1:35" ht="13.5" customHeight="1" x14ac:dyDescent="0.3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</row>
    <row r="316" spans="1:35" ht="13.5" customHeight="1" x14ac:dyDescent="0.3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</row>
    <row r="317" spans="1:35" ht="13.5" customHeight="1" x14ac:dyDescent="0.3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</row>
    <row r="318" spans="1:35" ht="13.5" customHeight="1" x14ac:dyDescent="0.3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</row>
    <row r="319" spans="1:35" ht="13.5" customHeight="1" x14ac:dyDescent="0.3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</row>
    <row r="320" spans="1:35" ht="13.5" customHeight="1" x14ac:dyDescent="0.3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</row>
    <row r="321" spans="1:35" ht="13.5" customHeight="1" x14ac:dyDescent="0.3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</row>
    <row r="322" spans="1:35" ht="13.5" customHeight="1" x14ac:dyDescent="0.3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</row>
    <row r="323" spans="1:35" ht="13.5" customHeight="1" x14ac:dyDescent="0.3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</row>
    <row r="324" spans="1:35" ht="13.5" customHeight="1" x14ac:dyDescent="0.3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</row>
    <row r="325" spans="1:35" ht="13.5" customHeight="1" x14ac:dyDescent="0.3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</row>
    <row r="326" spans="1:35" ht="13.5" customHeight="1" x14ac:dyDescent="0.3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</row>
    <row r="327" spans="1:35" ht="13.5" customHeight="1" x14ac:dyDescent="0.3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</row>
    <row r="328" spans="1:35" ht="13.5" customHeight="1" x14ac:dyDescent="0.3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</row>
    <row r="329" spans="1:35" ht="13.5" customHeight="1" x14ac:dyDescent="0.3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</row>
    <row r="330" spans="1:35" ht="13.5" customHeight="1" x14ac:dyDescent="0.3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</row>
    <row r="331" spans="1:35" ht="13.5" customHeight="1" x14ac:dyDescent="0.3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</row>
    <row r="332" spans="1:35" ht="13.5" customHeight="1" x14ac:dyDescent="0.3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</row>
    <row r="333" spans="1:35" ht="13.5" customHeight="1" x14ac:dyDescent="0.3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</row>
    <row r="334" spans="1:35" ht="13.5" customHeight="1" x14ac:dyDescent="0.3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</row>
    <row r="335" spans="1:35" ht="13.5" customHeight="1" x14ac:dyDescent="0.3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</row>
    <row r="336" spans="1:35" ht="13.5" customHeight="1" x14ac:dyDescent="0.3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</row>
    <row r="337" spans="1:35" ht="13.5" customHeight="1" x14ac:dyDescent="0.3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</row>
    <row r="338" spans="1:35" ht="13.5" customHeight="1" x14ac:dyDescent="0.3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</row>
    <row r="339" spans="1:35" ht="13.5" customHeight="1" x14ac:dyDescent="0.3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</row>
    <row r="340" spans="1:35" ht="13.5" customHeight="1" x14ac:dyDescent="0.3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</row>
    <row r="341" spans="1:35" ht="13.5" customHeight="1" x14ac:dyDescent="0.3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</row>
    <row r="342" spans="1:35" ht="13.5" customHeight="1" x14ac:dyDescent="0.3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</row>
    <row r="343" spans="1:35" ht="13.5" customHeight="1" x14ac:dyDescent="0.3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</row>
    <row r="344" spans="1:35" ht="13.5" customHeight="1" x14ac:dyDescent="0.3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</row>
    <row r="345" spans="1:35" ht="13.5" customHeight="1" x14ac:dyDescent="0.3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</row>
    <row r="346" spans="1:35" ht="13.5" customHeight="1" x14ac:dyDescent="0.3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</row>
    <row r="347" spans="1:35" ht="13.5" customHeight="1" x14ac:dyDescent="0.3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</row>
    <row r="348" spans="1:35" ht="13.5" customHeight="1" x14ac:dyDescent="0.3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</row>
    <row r="349" spans="1:35" ht="13.5" customHeight="1" x14ac:dyDescent="0.3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</row>
    <row r="350" spans="1:35" ht="13.5" customHeight="1" x14ac:dyDescent="0.3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</row>
    <row r="351" spans="1:35" ht="13.5" customHeight="1" x14ac:dyDescent="0.3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</row>
    <row r="352" spans="1:35" ht="13.5" customHeight="1" x14ac:dyDescent="0.3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</row>
    <row r="353" spans="1:35" ht="13.5" customHeight="1" x14ac:dyDescent="0.3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</row>
    <row r="354" spans="1:35" ht="13.5" customHeight="1" x14ac:dyDescent="0.3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</row>
    <row r="355" spans="1:35" ht="13.5" customHeight="1" x14ac:dyDescent="0.3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</row>
    <row r="356" spans="1:35" ht="13.5" customHeight="1" x14ac:dyDescent="0.3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</row>
    <row r="357" spans="1:35" ht="13.5" customHeight="1" x14ac:dyDescent="0.3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</row>
    <row r="358" spans="1:35" ht="13.5" customHeight="1" x14ac:dyDescent="0.3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</row>
    <row r="359" spans="1:35" ht="13.5" customHeight="1" x14ac:dyDescent="0.3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</row>
    <row r="360" spans="1:35" ht="13.5" customHeight="1" x14ac:dyDescent="0.3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</row>
    <row r="361" spans="1:35" ht="13.5" customHeight="1" x14ac:dyDescent="0.3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</row>
    <row r="362" spans="1:35" ht="13.5" customHeight="1" x14ac:dyDescent="0.3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</row>
    <row r="363" spans="1:35" ht="13.5" customHeight="1" x14ac:dyDescent="0.3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</row>
    <row r="364" spans="1:35" ht="13.5" customHeight="1" x14ac:dyDescent="0.3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</row>
    <row r="365" spans="1:35" ht="13.5" customHeight="1" x14ac:dyDescent="0.3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</row>
    <row r="366" spans="1:35" ht="13.5" customHeight="1" x14ac:dyDescent="0.3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</row>
    <row r="367" spans="1:35" ht="13.5" customHeight="1" x14ac:dyDescent="0.3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</row>
    <row r="368" spans="1:35" ht="13.5" customHeight="1" x14ac:dyDescent="0.3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</row>
    <row r="369" spans="1:35" ht="13.5" customHeight="1" x14ac:dyDescent="0.3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</row>
    <row r="370" spans="1:35" ht="13.5" customHeight="1" x14ac:dyDescent="0.3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</row>
    <row r="371" spans="1:35" ht="13.5" customHeight="1" x14ac:dyDescent="0.3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</row>
    <row r="372" spans="1:35" ht="13.5" customHeight="1" x14ac:dyDescent="0.3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</row>
    <row r="373" spans="1:35" ht="13.5" customHeight="1" x14ac:dyDescent="0.3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</row>
    <row r="374" spans="1:35" ht="13.5" customHeight="1" x14ac:dyDescent="0.3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</row>
    <row r="375" spans="1:35" ht="13.5" customHeight="1" x14ac:dyDescent="0.3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</row>
    <row r="376" spans="1:35" ht="13.5" customHeight="1" x14ac:dyDescent="0.3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</row>
    <row r="377" spans="1:35" ht="13.5" customHeight="1" x14ac:dyDescent="0.3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</row>
    <row r="378" spans="1:35" ht="13.5" customHeight="1" x14ac:dyDescent="0.3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</row>
    <row r="379" spans="1:35" ht="13.5" customHeight="1" x14ac:dyDescent="0.3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</row>
    <row r="380" spans="1:35" ht="13.5" customHeight="1" x14ac:dyDescent="0.3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</row>
    <row r="381" spans="1:35" ht="13.5" customHeight="1" x14ac:dyDescent="0.3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</row>
    <row r="382" spans="1:35" ht="13.5" customHeight="1" x14ac:dyDescent="0.3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</row>
    <row r="383" spans="1:35" ht="13.5" customHeight="1" x14ac:dyDescent="0.3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</row>
    <row r="384" spans="1:35" ht="13.5" customHeight="1" x14ac:dyDescent="0.3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</row>
    <row r="385" spans="1:35" ht="13.5" customHeight="1" x14ac:dyDescent="0.3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</row>
    <row r="386" spans="1:35" ht="13.5" customHeight="1" x14ac:dyDescent="0.3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</row>
    <row r="387" spans="1:35" ht="13.5" customHeight="1" x14ac:dyDescent="0.3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</row>
    <row r="388" spans="1:35" ht="13.5" customHeight="1" x14ac:dyDescent="0.3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</row>
    <row r="389" spans="1:35" ht="13.5" customHeight="1" x14ac:dyDescent="0.3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</row>
    <row r="390" spans="1:35" ht="13.5" customHeight="1" x14ac:dyDescent="0.3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</row>
    <row r="391" spans="1:35" ht="13.5" customHeight="1" x14ac:dyDescent="0.3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</row>
    <row r="392" spans="1:35" ht="13.5" customHeight="1" x14ac:dyDescent="0.3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</row>
    <row r="393" spans="1:35" ht="13.5" customHeight="1" x14ac:dyDescent="0.3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</row>
    <row r="394" spans="1:35" ht="13.5" customHeight="1" x14ac:dyDescent="0.3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</row>
    <row r="395" spans="1:35" ht="13.5" customHeight="1" x14ac:dyDescent="0.3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</row>
    <row r="396" spans="1:35" ht="13.5" customHeight="1" x14ac:dyDescent="0.3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</row>
    <row r="397" spans="1:35" ht="13.5" customHeight="1" x14ac:dyDescent="0.3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</row>
    <row r="398" spans="1:35" ht="13.5" customHeight="1" x14ac:dyDescent="0.3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</row>
    <row r="399" spans="1:35" ht="13.5" customHeight="1" x14ac:dyDescent="0.3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</row>
    <row r="400" spans="1:35" ht="13.5" customHeight="1" x14ac:dyDescent="0.3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ht="13.5" customHeight="1" x14ac:dyDescent="0.3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</row>
    <row r="402" spans="1:35" ht="13.5" customHeight="1" x14ac:dyDescent="0.3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</row>
    <row r="403" spans="1:35" ht="13.5" customHeight="1" x14ac:dyDescent="0.3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</row>
    <row r="404" spans="1:35" ht="13.5" customHeight="1" x14ac:dyDescent="0.3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</row>
    <row r="405" spans="1:35" ht="13.5" customHeight="1" x14ac:dyDescent="0.3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</row>
    <row r="406" spans="1:35" ht="13.5" customHeight="1" x14ac:dyDescent="0.3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</row>
    <row r="407" spans="1:35" ht="13.5" customHeight="1" x14ac:dyDescent="0.3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</row>
    <row r="408" spans="1:35" ht="13.5" customHeight="1" x14ac:dyDescent="0.3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</row>
    <row r="409" spans="1:35" ht="13.5" customHeight="1" x14ac:dyDescent="0.3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</row>
    <row r="410" spans="1:35" ht="13.5" customHeight="1" x14ac:dyDescent="0.3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</row>
    <row r="411" spans="1:35" ht="13.5" customHeight="1" x14ac:dyDescent="0.3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</row>
    <row r="412" spans="1:35" ht="13.5" customHeight="1" x14ac:dyDescent="0.3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</row>
    <row r="413" spans="1:35" ht="13.5" customHeight="1" x14ac:dyDescent="0.3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</row>
    <row r="414" spans="1:35" ht="13.5" customHeight="1" x14ac:dyDescent="0.3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</row>
    <row r="415" spans="1:35" ht="13.5" customHeight="1" x14ac:dyDescent="0.3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</row>
    <row r="416" spans="1:35" ht="13.5" customHeight="1" x14ac:dyDescent="0.3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</row>
    <row r="417" spans="1:35" ht="13.5" customHeight="1" x14ac:dyDescent="0.3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</row>
    <row r="418" spans="1:35" ht="13.5" customHeight="1" x14ac:dyDescent="0.3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</row>
    <row r="419" spans="1:35" ht="13.5" customHeight="1" x14ac:dyDescent="0.3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</row>
    <row r="420" spans="1:35" ht="13.5" customHeight="1" x14ac:dyDescent="0.3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</row>
    <row r="421" spans="1:35" ht="13.5" customHeight="1" x14ac:dyDescent="0.3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</row>
    <row r="422" spans="1:35" ht="13.5" customHeight="1" x14ac:dyDescent="0.3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</row>
    <row r="423" spans="1:35" ht="13.5" customHeight="1" x14ac:dyDescent="0.3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</row>
    <row r="424" spans="1:35" ht="13.5" customHeight="1" x14ac:dyDescent="0.3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</row>
    <row r="425" spans="1:35" ht="13.5" customHeight="1" x14ac:dyDescent="0.3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</row>
    <row r="426" spans="1:35" ht="13.5" customHeight="1" x14ac:dyDescent="0.3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</row>
    <row r="427" spans="1:35" ht="13.5" customHeight="1" x14ac:dyDescent="0.3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</row>
    <row r="428" spans="1:35" ht="13.5" customHeight="1" x14ac:dyDescent="0.3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</row>
    <row r="429" spans="1:35" ht="13.5" customHeight="1" x14ac:dyDescent="0.3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</row>
    <row r="430" spans="1:35" ht="13.5" customHeight="1" x14ac:dyDescent="0.3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</row>
    <row r="431" spans="1:35" ht="13.5" customHeight="1" x14ac:dyDescent="0.3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</row>
    <row r="432" spans="1:35" ht="13.5" customHeight="1" x14ac:dyDescent="0.3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</row>
    <row r="433" spans="1:35" ht="13.5" customHeight="1" x14ac:dyDescent="0.3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</row>
    <row r="434" spans="1:35" ht="13.5" customHeight="1" x14ac:dyDescent="0.3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</row>
    <row r="435" spans="1:35" ht="13.5" customHeight="1" x14ac:dyDescent="0.3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</row>
    <row r="436" spans="1:35" ht="13.5" customHeight="1" x14ac:dyDescent="0.3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</row>
    <row r="437" spans="1:35" ht="13.5" customHeight="1" x14ac:dyDescent="0.3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</row>
    <row r="438" spans="1:35" ht="13.5" customHeight="1" x14ac:dyDescent="0.3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</row>
    <row r="439" spans="1:35" ht="13.5" customHeight="1" x14ac:dyDescent="0.3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</row>
    <row r="440" spans="1:35" ht="13.5" customHeight="1" x14ac:dyDescent="0.3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</row>
    <row r="441" spans="1:35" ht="13.5" customHeight="1" x14ac:dyDescent="0.3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</row>
    <row r="442" spans="1:35" ht="13.5" customHeight="1" x14ac:dyDescent="0.3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</row>
    <row r="443" spans="1:35" ht="13.5" customHeight="1" x14ac:dyDescent="0.3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</row>
    <row r="444" spans="1:35" ht="13.5" customHeight="1" x14ac:dyDescent="0.3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</row>
    <row r="445" spans="1:35" ht="13.5" customHeight="1" x14ac:dyDescent="0.3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</row>
    <row r="446" spans="1:35" ht="13.5" customHeight="1" x14ac:dyDescent="0.3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ht="13.5" customHeight="1" x14ac:dyDescent="0.3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</row>
    <row r="448" spans="1:35" ht="13.5" customHeight="1" x14ac:dyDescent="0.3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</row>
    <row r="449" spans="1:35" ht="13.5" customHeight="1" x14ac:dyDescent="0.3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</row>
    <row r="450" spans="1:35" ht="13.5" customHeight="1" x14ac:dyDescent="0.3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</row>
    <row r="451" spans="1:35" ht="13.5" customHeight="1" x14ac:dyDescent="0.3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</row>
    <row r="452" spans="1:35" ht="13.5" customHeight="1" x14ac:dyDescent="0.3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</row>
    <row r="453" spans="1:35" ht="13.5" customHeight="1" x14ac:dyDescent="0.3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</row>
    <row r="454" spans="1:35" ht="13.5" customHeight="1" x14ac:dyDescent="0.3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</row>
    <row r="455" spans="1:35" ht="13.5" customHeight="1" x14ac:dyDescent="0.3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</row>
    <row r="456" spans="1:35" ht="13.5" customHeight="1" x14ac:dyDescent="0.3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</row>
    <row r="457" spans="1:35" ht="13.5" customHeight="1" x14ac:dyDescent="0.3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</row>
    <row r="458" spans="1:35" ht="13.5" customHeight="1" x14ac:dyDescent="0.3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</row>
    <row r="459" spans="1:35" ht="13.5" customHeight="1" x14ac:dyDescent="0.3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</row>
    <row r="460" spans="1:35" ht="13.5" customHeight="1" x14ac:dyDescent="0.3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</row>
    <row r="461" spans="1:35" ht="13.5" customHeight="1" x14ac:dyDescent="0.3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</row>
    <row r="462" spans="1:35" ht="13.5" customHeight="1" x14ac:dyDescent="0.3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</row>
    <row r="463" spans="1:35" ht="13.5" customHeight="1" x14ac:dyDescent="0.3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</row>
    <row r="464" spans="1:35" ht="13.5" customHeight="1" x14ac:dyDescent="0.3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</row>
    <row r="465" spans="1:35" ht="13.5" customHeight="1" x14ac:dyDescent="0.3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</row>
    <row r="466" spans="1:35" ht="13.5" customHeight="1" x14ac:dyDescent="0.3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</row>
    <row r="467" spans="1:35" ht="13.5" customHeight="1" x14ac:dyDescent="0.3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</row>
    <row r="468" spans="1:35" ht="13.5" customHeight="1" x14ac:dyDescent="0.3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</row>
    <row r="469" spans="1:35" ht="13.5" customHeight="1" x14ac:dyDescent="0.3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</row>
    <row r="470" spans="1:35" ht="13.5" customHeight="1" x14ac:dyDescent="0.3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</row>
    <row r="471" spans="1:35" ht="13.5" customHeight="1" x14ac:dyDescent="0.3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</row>
    <row r="472" spans="1:35" ht="13.5" customHeight="1" x14ac:dyDescent="0.3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</row>
    <row r="473" spans="1:35" ht="13.5" customHeight="1" x14ac:dyDescent="0.3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</row>
    <row r="474" spans="1:35" ht="13.5" customHeight="1" x14ac:dyDescent="0.3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</row>
    <row r="475" spans="1:35" ht="13.5" customHeight="1" x14ac:dyDescent="0.3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</row>
    <row r="476" spans="1:35" ht="13.5" customHeight="1" x14ac:dyDescent="0.3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</row>
    <row r="477" spans="1:35" ht="13.5" customHeight="1" x14ac:dyDescent="0.3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</row>
    <row r="478" spans="1:35" ht="13.5" customHeight="1" x14ac:dyDescent="0.3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</row>
    <row r="479" spans="1:35" ht="13.5" customHeight="1" x14ac:dyDescent="0.3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</row>
    <row r="480" spans="1:35" ht="13.5" customHeight="1" x14ac:dyDescent="0.3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</row>
    <row r="481" spans="1:35" ht="13.5" customHeight="1" x14ac:dyDescent="0.3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</row>
    <row r="482" spans="1:35" ht="13.5" customHeight="1" x14ac:dyDescent="0.3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</row>
    <row r="483" spans="1:35" ht="13.5" customHeight="1" x14ac:dyDescent="0.3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</row>
    <row r="484" spans="1:35" ht="13.5" customHeight="1" x14ac:dyDescent="0.3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</row>
    <row r="485" spans="1:35" ht="13.5" customHeight="1" x14ac:dyDescent="0.3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</row>
    <row r="486" spans="1:35" ht="13.5" customHeight="1" x14ac:dyDescent="0.3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</row>
    <row r="487" spans="1:35" ht="13.5" customHeight="1" x14ac:dyDescent="0.3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</row>
    <row r="488" spans="1:35" ht="13.5" customHeight="1" x14ac:dyDescent="0.3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</row>
    <row r="489" spans="1:35" ht="13.5" customHeight="1" x14ac:dyDescent="0.3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</row>
    <row r="490" spans="1:35" ht="13.5" customHeight="1" x14ac:dyDescent="0.3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</row>
    <row r="491" spans="1:35" ht="13.5" customHeight="1" x14ac:dyDescent="0.3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</row>
    <row r="492" spans="1:35" ht="13.5" customHeight="1" x14ac:dyDescent="0.3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</row>
    <row r="493" spans="1:35" ht="13.5" customHeight="1" x14ac:dyDescent="0.3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</row>
    <row r="494" spans="1:35" ht="13.5" customHeight="1" x14ac:dyDescent="0.3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</row>
    <row r="495" spans="1:35" ht="13.5" customHeight="1" x14ac:dyDescent="0.3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</row>
    <row r="496" spans="1:35" ht="13.5" customHeight="1" x14ac:dyDescent="0.3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</row>
    <row r="497" spans="1:35" ht="13.5" customHeight="1" x14ac:dyDescent="0.3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</row>
    <row r="498" spans="1:35" ht="13.5" customHeight="1" x14ac:dyDescent="0.3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</row>
    <row r="499" spans="1:35" ht="13.5" customHeight="1" x14ac:dyDescent="0.3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</row>
    <row r="500" spans="1:35" ht="13.5" customHeight="1" x14ac:dyDescent="0.3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</row>
    <row r="501" spans="1:35" ht="13.5" customHeight="1" x14ac:dyDescent="0.3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</row>
    <row r="502" spans="1:35" ht="13.5" customHeight="1" x14ac:dyDescent="0.3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</row>
    <row r="503" spans="1:35" ht="13.5" customHeight="1" x14ac:dyDescent="0.3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</row>
    <row r="504" spans="1:35" ht="13.5" customHeight="1" x14ac:dyDescent="0.3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</row>
    <row r="505" spans="1:35" ht="13.5" customHeight="1" x14ac:dyDescent="0.3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</row>
    <row r="506" spans="1:35" ht="13.5" customHeight="1" x14ac:dyDescent="0.3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</row>
    <row r="507" spans="1:35" ht="13.5" customHeight="1" x14ac:dyDescent="0.3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</row>
    <row r="508" spans="1:35" ht="13.5" customHeight="1" x14ac:dyDescent="0.3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</row>
    <row r="509" spans="1:35" ht="13.5" customHeight="1" x14ac:dyDescent="0.3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</row>
    <row r="510" spans="1:35" ht="13.5" customHeight="1" x14ac:dyDescent="0.3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</row>
    <row r="511" spans="1:35" ht="13.5" customHeight="1" x14ac:dyDescent="0.3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</row>
    <row r="512" spans="1:35" ht="13.5" customHeight="1" x14ac:dyDescent="0.3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</row>
    <row r="513" spans="1:35" ht="13.5" customHeight="1" x14ac:dyDescent="0.3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</row>
    <row r="514" spans="1:35" ht="13.5" customHeight="1" x14ac:dyDescent="0.3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</row>
    <row r="515" spans="1:35" ht="13.5" customHeight="1" x14ac:dyDescent="0.3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</row>
    <row r="516" spans="1:35" ht="13.5" customHeight="1" x14ac:dyDescent="0.3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</row>
    <row r="517" spans="1:35" ht="13.5" customHeight="1" x14ac:dyDescent="0.3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</row>
    <row r="518" spans="1:35" ht="13.5" customHeight="1" x14ac:dyDescent="0.3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</row>
    <row r="519" spans="1:35" ht="13.5" customHeight="1" x14ac:dyDescent="0.3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</row>
    <row r="520" spans="1:35" ht="13.5" customHeight="1" x14ac:dyDescent="0.3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</row>
    <row r="521" spans="1:35" ht="13.5" customHeight="1" x14ac:dyDescent="0.3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</row>
    <row r="522" spans="1:35" ht="13.5" customHeight="1" x14ac:dyDescent="0.3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</row>
    <row r="523" spans="1:35" ht="13.5" customHeight="1" x14ac:dyDescent="0.3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</row>
    <row r="524" spans="1:35" ht="13.5" customHeight="1" x14ac:dyDescent="0.3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</row>
    <row r="525" spans="1:35" ht="13.5" customHeight="1" x14ac:dyDescent="0.3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</row>
    <row r="526" spans="1:35" ht="13.5" customHeight="1" x14ac:dyDescent="0.3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</row>
    <row r="527" spans="1:35" ht="13.5" customHeight="1" x14ac:dyDescent="0.3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</row>
    <row r="528" spans="1:35" ht="13.5" customHeight="1" x14ac:dyDescent="0.3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</row>
    <row r="529" spans="1:35" ht="13.5" customHeight="1" x14ac:dyDescent="0.3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</row>
    <row r="530" spans="1:35" ht="13.5" customHeight="1" x14ac:dyDescent="0.3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</row>
    <row r="531" spans="1:35" ht="13.5" customHeight="1" x14ac:dyDescent="0.3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</row>
    <row r="532" spans="1:35" ht="13.5" customHeight="1" x14ac:dyDescent="0.3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</row>
    <row r="533" spans="1:35" ht="13.5" customHeight="1" x14ac:dyDescent="0.3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</row>
    <row r="534" spans="1:35" ht="13.5" customHeight="1" x14ac:dyDescent="0.3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</row>
    <row r="535" spans="1:35" ht="13.5" customHeight="1" x14ac:dyDescent="0.3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</row>
    <row r="536" spans="1:35" ht="13.5" customHeight="1" x14ac:dyDescent="0.3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</row>
    <row r="537" spans="1:35" ht="13.5" customHeight="1" x14ac:dyDescent="0.3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</row>
    <row r="538" spans="1:35" ht="13.5" customHeight="1" x14ac:dyDescent="0.3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</row>
    <row r="539" spans="1:35" ht="13.5" customHeight="1" x14ac:dyDescent="0.3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</row>
    <row r="540" spans="1:35" ht="13.5" customHeight="1" x14ac:dyDescent="0.3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</row>
    <row r="541" spans="1:35" ht="13.5" customHeight="1" x14ac:dyDescent="0.3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</row>
    <row r="542" spans="1:35" ht="13.5" customHeight="1" x14ac:dyDescent="0.3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</row>
    <row r="543" spans="1:35" ht="13.5" customHeight="1" x14ac:dyDescent="0.3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</row>
    <row r="544" spans="1:35" ht="13.5" customHeight="1" x14ac:dyDescent="0.3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</row>
    <row r="545" spans="1:35" ht="13.5" customHeight="1" x14ac:dyDescent="0.3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</row>
    <row r="546" spans="1:35" ht="13.5" customHeight="1" x14ac:dyDescent="0.3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</row>
    <row r="547" spans="1:35" ht="13.5" customHeight="1" x14ac:dyDescent="0.3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</row>
    <row r="548" spans="1:35" ht="13.5" customHeight="1" x14ac:dyDescent="0.3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</row>
    <row r="549" spans="1:35" ht="13.5" customHeight="1" x14ac:dyDescent="0.3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</row>
    <row r="550" spans="1:35" ht="13.5" customHeight="1" x14ac:dyDescent="0.3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</row>
    <row r="551" spans="1:35" ht="13.5" customHeight="1" x14ac:dyDescent="0.3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</row>
    <row r="552" spans="1:35" ht="13.5" customHeight="1" x14ac:dyDescent="0.3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</row>
    <row r="553" spans="1:35" ht="13.5" customHeight="1" x14ac:dyDescent="0.3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</row>
    <row r="554" spans="1:35" ht="13.5" customHeight="1" x14ac:dyDescent="0.3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</row>
    <row r="555" spans="1:35" ht="13.5" customHeight="1" x14ac:dyDescent="0.3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</row>
    <row r="556" spans="1:35" ht="13.5" customHeight="1" x14ac:dyDescent="0.3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</row>
    <row r="557" spans="1:35" ht="13.5" customHeight="1" x14ac:dyDescent="0.3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</row>
    <row r="558" spans="1:35" ht="13.5" customHeight="1" x14ac:dyDescent="0.3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</row>
    <row r="559" spans="1:35" ht="13.5" customHeight="1" x14ac:dyDescent="0.3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</row>
    <row r="560" spans="1:35" ht="13.5" customHeight="1" x14ac:dyDescent="0.3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</row>
    <row r="561" spans="1:35" ht="13.5" customHeight="1" x14ac:dyDescent="0.3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</row>
    <row r="562" spans="1:35" ht="13.5" customHeight="1" x14ac:dyDescent="0.3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</row>
    <row r="563" spans="1:35" ht="13.5" customHeight="1" x14ac:dyDescent="0.3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</row>
    <row r="564" spans="1:35" ht="13.5" customHeight="1" x14ac:dyDescent="0.3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</row>
    <row r="565" spans="1:35" ht="13.5" customHeight="1" x14ac:dyDescent="0.3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</row>
    <row r="566" spans="1:35" ht="13.5" customHeight="1" x14ac:dyDescent="0.3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</row>
    <row r="567" spans="1:35" ht="13.5" customHeight="1" x14ac:dyDescent="0.3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</row>
    <row r="568" spans="1:35" ht="13.5" customHeight="1" x14ac:dyDescent="0.3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</row>
    <row r="569" spans="1:35" ht="13.5" customHeight="1" x14ac:dyDescent="0.3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</row>
    <row r="570" spans="1:35" ht="13.5" customHeight="1" x14ac:dyDescent="0.3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</row>
    <row r="571" spans="1:35" ht="13.5" customHeight="1" x14ac:dyDescent="0.3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</row>
    <row r="572" spans="1:35" ht="13.5" customHeight="1" x14ac:dyDescent="0.3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</row>
    <row r="573" spans="1:35" ht="13.5" customHeight="1" x14ac:dyDescent="0.3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</row>
    <row r="574" spans="1:35" ht="13.5" customHeight="1" x14ac:dyDescent="0.3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</row>
    <row r="575" spans="1:35" ht="13.5" customHeight="1" x14ac:dyDescent="0.3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</row>
    <row r="576" spans="1:35" ht="13.5" customHeight="1" x14ac:dyDescent="0.3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</row>
    <row r="577" spans="1:35" ht="13.5" customHeight="1" x14ac:dyDescent="0.3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</row>
    <row r="578" spans="1:35" ht="13.5" customHeight="1" x14ac:dyDescent="0.3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</row>
    <row r="579" spans="1:35" ht="13.5" customHeight="1" x14ac:dyDescent="0.3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</row>
    <row r="580" spans="1:35" ht="13.5" customHeight="1" x14ac:dyDescent="0.3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</row>
    <row r="581" spans="1:35" ht="13.5" customHeight="1" x14ac:dyDescent="0.3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</row>
    <row r="582" spans="1:35" ht="13.5" customHeight="1" x14ac:dyDescent="0.3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</row>
    <row r="583" spans="1:35" ht="13.5" customHeight="1" x14ac:dyDescent="0.3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</row>
    <row r="584" spans="1:35" ht="13.5" customHeight="1" x14ac:dyDescent="0.3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</row>
    <row r="585" spans="1:35" ht="13.5" customHeight="1" x14ac:dyDescent="0.3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</row>
    <row r="586" spans="1:35" ht="13.5" customHeight="1" x14ac:dyDescent="0.3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</row>
    <row r="587" spans="1:35" ht="13.5" customHeight="1" x14ac:dyDescent="0.3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</row>
    <row r="588" spans="1:35" ht="13.5" customHeight="1" x14ac:dyDescent="0.3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</row>
    <row r="589" spans="1:35" ht="13.5" customHeight="1" x14ac:dyDescent="0.3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</row>
    <row r="590" spans="1:35" ht="13.5" customHeight="1" x14ac:dyDescent="0.3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</row>
    <row r="591" spans="1:35" ht="13.5" customHeight="1" x14ac:dyDescent="0.3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</row>
    <row r="592" spans="1:35" ht="13.5" customHeight="1" x14ac:dyDescent="0.3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</row>
    <row r="593" spans="1:35" ht="13.5" customHeight="1" x14ac:dyDescent="0.3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</row>
    <row r="594" spans="1:35" ht="13.5" customHeight="1" x14ac:dyDescent="0.3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</row>
    <row r="595" spans="1:35" ht="13.5" customHeight="1" x14ac:dyDescent="0.3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</row>
    <row r="596" spans="1:35" ht="13.5" customHeight="1" x14ac:dyDescent="0.3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</row>
    <row r="597" spans="1:35" ht="13.5" customHeight="1" x14ac:dyDescent="0.3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</row>
    <row r="598" spans="1:35" ht="13.5" customHeight="1" x14ac:dyDescent="0.3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</row>
    <row r="599" spans="1:35" ht="13.5" customHeight="1" x14ac:dyDescent="0.3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</row>
    <row r="600" spans="1:35" ht="13.5" customHeight="1" x14ac:dyDescent="0.3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</row>
    <row r="601" spans="1:35" ht="13.5" customHeight="1" x14ac:dyDescent="0.3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</row>
    <row r="602" spans="1:35" ht="13.5" customHeight="1" x14ac:dyDescent="0.3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</row>
    <row r="603" spans="1:35" ht="13.5" customHeight="1" x14ac:dyDescent="0.3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</row>
    <row r="604" spans="1:35" ht="13.5" customHeight="1" x14ac:dyDescent="0.3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</row>
    <row r="605" spans="1:35" ht="13.5" customHeight="1" x14ac:dyDescent="0.3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</row>
    <row r="606" spans="1:35" ht="13.5" customHeight="1" x14ac:dyDescent="0.3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</row>
    <row r="607" spans="1:35" ht="13.5" customHeight="1" x14ac:dyDescent="0.3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</row>
    <row r="608" spans="1:35" ht="13.5" customHeight="1" x14ac:dyDescent="0.3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</row>
    <row r="609" spans="1:35" ht="13.5" customHeight="1" x14ac:dyDescent="0.3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</row>
    <row r="610" spans="1:35" ht="13.5" customHeight="1" x14ac:dyDescent="0.3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</row>
    <row r="611" spans="1:35" ht="13.5" customHeight="1" x14ac:dyDescent="0.3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</row>
    <row r="612" spans="1:35" ht="13.5" customHeight="1" x14ac:dyDescent="0.3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</row>
    <row r="613" spans="1:35" ht="13.5" customHeight="1" x14ac:dyDescent="0.3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</row>
    <row r="614" spans="1:35" ht="13.5" customHeight="1" x14ac:dyDescent="0.3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</row>
    <row r="615" spans="1:35" ht="13.5" customHeight="1" x14ac:dyDescent="0.3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</row>
    <row r="616" spans="1:35" ht="13.5" customHeight="1" x14ac:dyDescent="0.3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</row>
    <row r="617" spans="1:35" ht="13.5" customHeight="1" x14ac:dyDescent="0.3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</row>
    <row r="618" spans="1:35" ht="13.5" customHeight="1" x14ac:dyDescent="0.3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</row>
    <row r="619" spans="1:35" ht="13.5" customHeight="1" x14ac:dyDescent="0.3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</row>
    <row r="620" spans="1:35" ht="13.5" customHeight="1" x14ac:dyDescent="0.3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</row>
    <row r="621" spans="1:35" ht="13.5" customHeight="1" x14ac:dyDescent="0.3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</row>
    <row r="622" spans="1:35" ht="13.5" customHeight="1" x14ac:dyDescent="0.3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</row>
    <row r="623" spans="1:35" ht="13.5" customHeight="1" x14ac:dyDescent="0.3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</row>
    <row r="624" spans="1:35" ht="13.5" customHeight="1" x14ac:dyDescent="0.3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</row>
    <row r="625" spans="1:35" ht="13.5" customHeight="1" x14ac:dyDescent="0.3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</row>
    <row r="626" spans="1:35" ht="13.5" customHeight="1" x14ac:dyDescent="0.3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</row>
    <row r="627" spans="1:35" ht="13.5" customHeight="1" x14ac:dyDescent="0.3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</row>
    <row r="628" spans="1:35" ht="13.5" customHeight="1" x14ac:dyDescent="0.3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</row>
    <row r="629" spans="1:35" ht="13.5" customHeight="1" x14ac:dyDescent="0.3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</row>
    <row r="630" spans="1:35" ht="13.5" customHeight="1" x14ac:dyDescent="0.3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</row>
    <row r="631" spans="1:35" ht="13.5" customHeight="1" x14ac:dyDescent="0.3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</row>
    <row r="632" spans="1:35" ht="13.5" customHeight="1" x14ac:dyDescent="0.3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</row>
    <row r="633" spans="1:35" ht="13.5" customHeight="1" x14ac:dyDescent="0.3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</row>
    <row r="634" spans="1:35" ht="13.5" customHeight="1" x14ac:dyDescent="0.3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</row>
    <row r="635" spans="1:35" ht="13.5" customHeight="1" x14ac:dyDescent="0.3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</row>
    <row r="636" spans="1:35" ht="13.5" customHeight="1" x14ac:dyDescent="0.3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</row>
    <row r="637" spans="1:35" ht="13.5" customHeight="1" x14ac:dyDescent="0.3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</row>
    <row r="638" spans="1:35" ht="13.5" customHeight="1" x14ac:dyDescent="0.3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</row>
    <row r="639" spans="1:35" ht="13.5" customHeight="1" x14ac:dyDescent="0.3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</row>
    <row r="640" spans="1:35" ht="13.5" customHeight="1" x14ac:dyDescent="0.3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</row>
    <row r="641" spans="1:35" ht="13.5" customHeight="1" x14ac:dyDescent="0.3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</row>
    <row r="642" spans="1:35" ht="13.5" customHeight="1" x14ac:dyDescent="0.3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</row>
    <row r="643" spans="1:35" ht="13.5" customHeight="1" x14ac:dyDescent="0.3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</row>
    <row r="644" spans="1:35" ht="13.5" customHeight="1" x14ac:dyDescent="0.3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</row>
    <row r="645" spans="1:35" ht="13.5" customHeight="1" x14ac:dyDescent="0.3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</row>
    <row r="646" spans="1:35" ht="13.5" customHeight="1" x14ac:dyDescent="0.3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</row>
    <row r="647" spans="1:35" ht="13.5" customHeight="1" x14ac:dyDescent="0.3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</row>
    <row r="648" spans="1:35" ht="13.5" customHeight="1" x14ac:dyDescent="0.3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</row>
    <row r="649" spans="1:35" ht="13.5" customHeight="1" x14ac:dyDescent="0.3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</row>
    <row r="650" spans="1:35" ht="13.5" customHeight="1" x14ac:dyDescent="0.3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</row>
    <row r="651" spans="1:35" ht="13.5" customHeight="1" x14ac:dyDescent="0.3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</row>
    <row r="652" spans="1:35" ht="13.5" customHeight="1" x14ac:dyDescent="0.3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</row>
    <row r="653" spans="1:35" ht="13.5" customHeight="1" x14ac:dyDescent="0.3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</row>
    <row r="654" spans="1:35" ht="13.5" customHeight="1" x14ac:dyDescent="0.3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</row>
    <row r="655" spans="1:35" ht="13.5" customHeight="1" x14ac:dyDescent="0.3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</row>
    <row r="656" spans="1:35" ht="13.5" customHeight="1" x14ac:dyDescent="0.3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</row>
    <row r="657" spans="1:35" ht="13.5" customHeight="1" x14ac:dyDescent="0.3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</row>
    <row r="658" spans="1:35" ht="13.5" customHeight="1" x14ac:dyDescent="0.3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</row>
    <row r="659" spans="1:35" ht="13.5" customHeight="1" x14ac:dyDescent="0.3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</row>
    <row r="660" spans="1:35" ht="13.5" customHeight="1" x14ac:dyDescent="0.3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</row>
    <row r="661" spans="1:35" ht="13.5" customHeight="1" x14ac:dyDescent="0.3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</row>
    <row r="662" spans="1:35" ht="13.5" customHeight="1" x14ac:dyDescent="0.3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</row>
    <row r="663" spans="1:35" ht="13.5" customHeight="1" x14ac:dyDescent="0.3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</row>
    <row r="664" spans="1:35" ht="13.5" customHeight="1" x14ac:dyDescent="0.3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</row>
    <row r="665" spans="1:35" ht="13.5" customHeight="1" x14ac:dyDescent="0.3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</row>
    <row r="666" spans="1:35" ht="13.5" customHeight="1" x14ac:dyDescent="0.3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</row>
    <row r="667" spans="1:35" ht="13.5" customHeight="1" x14ac:dyDescent="0.3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</row>
    <row r="668" spans="1:35" ht="13.5" customHeight="1" x14ac:dyDescent="0.3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</row>
    <row r="669" spans="1:35" ht="13.5" customHeight="1" x14ac:dyDescent="0.3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</row>
    <row r="670" spans="1:35" ht="13.5" customHeight="1" x14ac:dyDescent="0.3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</row>
    <row r="671" spans="1:35" ht="13.5" customHeight="1" x14ac:dyDescent="0.3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</row>
    <row r="672" spans="1:35" ht="13.5" customHeight="1" x14ac:dyDescent="0.3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</row>
    <row r="673" spans="1:35" ht="13.5" customHeight="1" x14ac:dyDescent="0.3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</row>
    <row r="674" spans="1:35" ht="13.5" customHeight="1" x14ac:dyDescent="0.3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</row>
    <row r="675" spans="1:35" ht="13.5" customHeight="1" x14ac:dyDescent="0.3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</row>
    <row r="676" spans="1:35" ht="13.5" customHeight="1" x14ac:dyDescent="0.3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</row>
    <row r="677" spans="1:35" ht="13.5" customHeight="1" x14ac:dyDescent="0.3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</row>
    <row r="678" spans="1:35" ht="13.5" customHeight="1" x14ac:dyDescent="0.3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</row>
    <row r="679" spans="1:35" ht="13.5" customHeight="1" x14ac:dyDescent="0.3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</row>
    <row r="680" spans="1:35" ht="13.5" customHeight="1" x14ac:dyDescent="0.3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</row>
    <row r="681" spans="1:35" ht="13.5" customHeight="1" x14ac:dyDescent="0.3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</row>
    <row r="682" spans="1:35" ht="13.5" customHeight="1" x14ac:dyDescent="0.3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</row>
    <row r="683" spans="1:35" ht="13.5" customHeight="1" x14ac:dyDescent="0.3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</row>
    <row r="684" spans="1:35" ht="13.5" customHeight="1" x14ac:dyDescent="0.3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</row>
    <row r="685" spans="1:35" ht="13.5" customHeight="1" x14ac:dyDescent="0.3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</row>
    <row r="686" spans="1:35" ht="13.5" customHeight="1" x14ac:dyDescent="0.3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</row>
    <row r="687" spans="1:35" ht="13.5" customHeight="1" x14ac:dyDescent="0.3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</row>
    <row r="688" spans="1:35" ht="13.5" customHeight="1" x14ac:dyDescent="0.3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</row>
    <row r="689" spans="1:35" ht="13.5" customHeight="1" x14ac:dyDescent="0.3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</row>
    <row r="690" spans="1:35" ht="13.5" customHeight="1" x14ac:dyDescent="0.3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</row>
    <row r="691" spans="1:35" ht="13.5" customHeight="1" x14ac:dyDescent="0.3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</row>
    <row r="692" spans="1:35" ht="13.5" customHeight="1" x14ac:dyDescent="0.3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</row>
    <row r="693" spans="1:35" ht="13.5" customHeight="1" x14ac:dyDescent="0.3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</row>
    <row r="694" spans="1:35" ht="13.5" customHeight="1" x14ac:dyDescent="0.3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</row>
    <row r="695" spans="1:35" ht="13.5" customHeight="1" x14ac:dyDescent="0.3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</row>
    <row r="696" spans="1:35" ht="13.5" customHeight="1" x14ac:dyDescent="0.3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</row>
    <row r="697" spans="1:35" ht="13.5" customHeight="1" x14ac:dyDescent="0.3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</row>
    <row r="698" spans="1:35" ht="13.5" customHeight="1" x14ac:dyDescent="0.3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</row>
    <row r="699" spans="1:35" ht="13.5" customHeight="1" x14ac:dyDescent="0.3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</row>
    <row r="700" spans="1:35" ht="13.5" customHeight="1" x14ac:dyDescent="0.3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</row>
    <row r="701" spans="1:35" ht="13.5" customHeight="1" x14ac:dyDescent="0.3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</row>
    <row r="702" spans="1:35" ht="13.5" customHeight="1" x14ac:dyDescent="0.3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</row>
    <row r="703" spans="1:35" ht="13.5" customHeight="1" x14ac:dyDescent="0.3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</row>
    <row r="704" spans="1:35" ht="13.5" customHeight="1" x14ac:dyDescent="0.3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</row>
    <row r="705" spans="1:35" ht="13.5" customHeight="1" x14ac:dyDescent="0.3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</row>
    <row r="706" spans="1:35" ht="13.5" customHeight="1" x14ac:dyDescent="0.3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</row>
    <row r="707" spans="1:35" ht="13.5" customHeight="1" x14ac:dyDescent="0.3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</row>
    <row r="708" spans="1:35" ht="13.5" customHeight="1" x14ac:dyDescent="0.3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</row>
    <row r="709" spans="1:35" ht="13.5" customHeight="1" x14ac:dyDescent="0.3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</row>
    <row r="710" spans="1:35" ht="13.5" customHeight="1" x14ac:dyDescent="0.3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</row>
    <row r="711" spans="1:35" ht="13.5" customHeight="1" x14ac:dyDescent="0.3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</row>
    <row r="712" spans="1:35" ht="13.5" customHeight="1" x14ac:dyDescent="0.3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</row>
    <row r="713" spans="1:35" ht="13.5" customHeight="1" x14ac:dyDescent="0.3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</row>
    <row r="714" spans="1:35" ht="13.5" customHeight="1" x14ac:dyDescent="0.3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</row>
    <row r="715" spans="1:35" ht="13.5" customHeight="1" x14ac:dyDescent="0.3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</row>
    <row r="716" spans="1:35" ht="13.5" customHeight="1" x14ac:dyDescent="0.3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</row>
    <row r="717" spans="1:35" ht="13.5" customHeight="1" x14ac:dyDescent="0.3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</row>
    <row r="718" spans="1:35" ht="13.5" customHeight="1" x14ac:dyDescent="0.3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</row>
    <row r="719" spans="1:35" ht="13.5" customHeight="1" x14ac:dyDescent="0.3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</row>
    <row r="720" spans="1:35" ht="13.5" customHeight="1" x14ac:dyDescent="0.3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</row>
    <row r="721" spans="1:35" ht="13.5" customHeight="1" x14ac:dyDescent="0.3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</row>
    <row r="722" spans="1:35" ht="13.5" customHeight="1" x14ac:dyDescent="0.3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</row>
    <row r="723" spans="1:35" ht="13.5" customHeight="1" x14ac:dyDescent="0.3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</row>
    <row r="724" spans="1:35" ht="13.5" customHeight="1" x14ac:dyDescent="0.3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</row>
    <row r="725" spans="1:35" ht="13.5" customHeight="1" x14ac:dyDescent="0.3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</row>
    <row r="726" spans="1:35" ht="13.5" customHeight="1" x14ac:dyDescent="0.3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</row>
    <row r="727" spans="1:35" ht="13.5" customHeight="1" x14ac:dyDescent="0.3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</row>
    <row r="728" spans="1:35" ht="13.5" customHeight="1" x14ac:dyDescent="0.3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</row>
    <row r="729" spans="1:35" ht="13.5" customHeight="1" x14ac:dyDescent="0.3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</row>
    <row r="730" spans="1:35" ht="13.5" customHeight="1" x14ac:dyDescent="0.3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</row>
    <row r="731" spans="1:35" ht="13.5" customHeight="1" x14ac:dyDescent="0.3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</row>
    <row r="732" spans="1:35" ht="13.5" customHeight="1" x14ac:dyDescent="0.3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</row>
    <row r="733" spans="1:35" ht="13.5" customHeight="1" x14ac:dyDescent="0.3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</row>
    <row r="734" spans="1:35" ht="13.5" customHeight="1" x14ac:dyDescent="0.3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</row>
    <row r="735" spans="1:35" ht="13.5" customHeight="1" x14ac:dyDescent="0.3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</row>
    <row r="736" spans="1:35" ht="13.5" customHeight="1" x14ac:dyDescent="0.3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</row>
    <row r="737" spans="1:35" ht="13.5" customHeight="1" x14ac:dyDescent="0.3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</row>
    <row r="738" spans="1:35" ht="13.5" customHeight="1" x14ac:dyDescent="0.3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</row>
    <row r="739" spans="1:35" ht="13.5" customHeight="1" x14ac:dyDescent="0.3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</row>
    <row r="740" spans="1:35" ht="13.5" customHeight="1" x14ac:dyDescent="0.3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</row>
    <row r="741" spans="1:35" ht="13.5" customHeight="1" x14ac:dyDescent="0.3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</row>
    <row r="742" spans="1:35" ht="13.5" customHeight="1" x14ac:dyDescent="0.3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</row>
    <row r="743" spans="1:35" ht="13.5" customHeight="1" x14ac:dyDescent="0.3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</row>
    <row r="744" spans="1:35" ht="13.5" customHeight="1" x14ac:dyDescent="0.3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</row>
    <row r="745" spans="1:35" ht="13.5" customHeight="1" x14ac:dyDescent="0.3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</row>
    <row r="746" spans="1:35" ht="13.5" customHeight="1" x14ac:dyDescent="0.3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</row>
    <row r="747" spans="1:35" ht="13.5" customHeight="1" x14ac:dyDescent="0.3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</row>
    <row r="748" spans="1:35" ht="13.5" customHeight="1" x14ac:dyDescent="0.3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</row>
    <row r="749" spans="1:35" ht="13.5" customHeight="1" x14ac:dyDescent="0.3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</row>
    <row r="750" spans="1:35" ht="13.5" customHeight="1" x14ac:dyDescent="0.3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</row>
    <row r="751" spans="1:35" ht="13.5" customHeight="1" x14ac:dyDescent="0.3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</row>
    <row r="752" spans="1:35" ht="13.5" customHeight="1" x14ac:dyDescent="0.3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</row>
    <row r="753" spans="1:35" ht="13.5" customHeight="1" x14ac:dyDescent="0.3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</row>
    <row r="754" spans="1:35" ht="13.5" customHeight="1" x14ac:dyDescent="0.3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</row>
    <row r="755" spans="1:35" ht="13.5" customHeight="1" x14ac:dyDescent="0.3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</row>
    <row r="756" spans="1:35" ht="13.5" customHeight="1" x14ac:dyDescent="0.3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</row>
    <row r="757" spans="1:35" ht="13.5" customHeight="1" x14ac:dyDescent="0.3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</row>
    <row r="758" spans="1:35" ht="13.5" customHeight="1" x14ac:dyDescent="0.3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</row>
    <row r="759" spans="1:35" ht="13.5" customHeight="1" x14ac:dyDescent="0.3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</row>
    <row r="760" spans="1:35" ht="13.5" customHeight="1" x14ac:dyDescent="0.3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</row>
    <row r="761" spans="1:35" ht="13.5" customHeight="1" x14ac:dyDescent="0.3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</row>
    <row r="762" spans="1:35" ht="13.5" customHeight="1" x14ac:dyDescent="0.3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</row>
    <row r="763" spans="1:35" ht="13.5" customHeight="1" x14ac:dyDescent="0.3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</row>
    <row r="764" spans="1:35" ht="13.5" customHeight="1" x14ac:dyDescent="0.3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</row>
    <row r="765" spans="1:35" ht="13.5" customHeight="1" x14ac:dyDescent="0.3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</row>
    <row r="766" spans="1:35" ht="13.5" customHeight="1" x14ac:dyDescent="0.3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</row>
    <row r="767" spans="1:35" ht="13.5" customHeight="1" x14ac:dyDescent="0.3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</row>
    <row r="768" spans="1:35" ht="13.5" customHeight="1" x14ac:dyDescent="0.3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</row>
    <row r="769" spans="1:35" ht="13.5" customHeight="1" x14ac:dyDescent="0.3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</row>
    <row r="770" spans="1:35" ht="13.5" customHeight="1" x14ac:dyDescent="0.3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</row>
    <row r="771" spans="1:35" ht="13.5" customHeight="1" x14ac:dyDescent="0.3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</row>
    <row r="772" spans="1:35" ht="13.5" customHeight="1" x14ac:dyDescent="0.3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</row>
    <row r="773" spans="1:35" ht="13.5" customHeight="1" x14ac:dyDescent="0.3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</row>
    <row r="774" spans="1:35" ht="13.5" customHeight="1" x14ac:dyDescent="0.3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</row>
    <row r="775" spans="1:35" ht="13.5" customHeight="1" x14ac:dyDescent="0.3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</row>
    <row r="776" spans="1:35" ht="13.5" customHeight="1" x14ac:dyDescent="0.3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</row>
    <row r="777" spans="1:35" ht="13.5" customHeight="1" x14ac:dyDescent="0.3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</row>
    <row r="778" spans="1:35" ht="13.5" customHeight="1" x14ac:dyDescent="0.3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</row>
    <row r="779" spans="1:35" ht="13.5" customHeight="1" x14ac:dyDescent="0.3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</row>
    <row r="780" spans="1:35" ht="13.5" customHeight="1" x14ac:dyDescent="0.3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</row>
    <row r="781" spans="1:35" ht="13.5" customHeight="1" x14ac:dyDescent="0.3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</row>
    <row r="782" spans="1:35" ht="13.5" customHeight="1" x14ac:dyDescent="0.3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</row>
    <row r="783" spans="1:35" ht="13.5" customHeight="1" x14ac:dyDescent="0.3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</row>
    <row r="784" spans="1:35" ht="13.5" customHeight="1" x14ac:dyDescent="0.3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</row>
    <row r="785" spans="1:35" ht="13.5" customHeight="1" x14ac:dyDescent="0.3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</row>
    <row r="786" spans="1:35" ht="13.5" customHeight="1" x14ac:dyDescent="0.3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</row>
    <row r="787" spans="1:35" ht="13.5" customHeight="1" x14ac:dyDescent="0.3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</row>
    <row r="788" spans="1:35" ht="13.5" customHeight="1" x14ac:dyDescent="0.3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</row>
    <row r="789" spans="1:35" ht="13.5" customHeight="1" x14ac:dyDescent="0.3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</row>
    <row r="790" spans="1:35" ht="13.5" customHeight="1" x14ac:dyDescent="0.3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</row>
    <row r="791" spans="1:35" ht="13.5" customHeight="1" x14ac:dyDescent="0.3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</row>
    <row r="792" spans="1:35" ht="13.5" customHeight="1" x14ac:dyDescent="0.3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</row>
    <row r="793" spans="1:35" ht="13.5" customHeight="1" x14ac:dyDescent="0.3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</row>
    <row r="794" spans="1:35" ht="13.5" customHeight="1" x14ac:dyDescent="0.3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</row>
    <row r="795" spans="1:35" ht="13.5" customHeight="1" x14ac:dyDescent="0.3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</row>
    <row r="796" spans="1:35" ht="13.5" customHeight="1" x14ac:dyDescent="0.3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</row>
    <row r="797" spans="1:35" ht="13.5" customHeight="1" x14ac:dyDescent="0.3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</row>
    <row r="798" spans="1:35" ht="13.5" customHeight="1" x14ac:dyDescent="0.3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</row>
    <row r="799" spans="1:35" ht="13.5" customHeight="1" x14ac:dyDescent="0.3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</row>
    <row r="800" spans="1:35" ht="13.5" customHeight="1" x14ac:dyDescent="0.3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</row>
    <row r="801" spans="1:35" ht="13.5" customHeight="1" x14ac:dyDescent="0.3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</row>
    <row r="802" spans="1:35" ht="13.5" customHeight="1" x14ac:dyDescent="0.3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</row>
    <row r="803" spans="1:35" ht="13.5" customHeight="1" x14ac:dyDescent="0.3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</row>
    <row r="804" spans="1:35" ht="13.5" customHeight="1" x14ac:dyDescent="0.3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</row>
    <row r="805" spans="1:35" ht="13.5" customHeight="1" x14ac:dyDescent="0.3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</row>
    <row r="806" spans="1:35" ht="13.5" customHeight="1" x14ac:dyDescent="0.3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</row>
    <row r="807" spans="1:35" ht="13.5" customHeight="1" x14ac:dyDescent="0.3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</row>
    <row r="808" spans="1:35" ht="13.5" customHeight="1" x14ac:dyDescent="0.3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</row>
    <row r="809" spans="1:35" ht="13.5" customHeight="1" x14ac:dyDescent="0.3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</row>
    <row r="810" spans="1:35" ht="13.5" customHeight="1" x14ac:dyDescent="0.3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</row>
    <row r="811" spans="1:35" ht="13.5" customHeight="1" x14ac:dyDescent="0.3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</row>
    <row r="812" spans="1:35" ht="13.5" customHeight="1" x14ac:dyDescent="0.3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</row>
    <row r="813" spans="1:35" ht="13.5" customHeight="1" x14ac:dyDescent="0.3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</row>
    <row r="814" spans="1:35" ht="13.5" customHeight="1" x14ac:dyDescent="0.3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</row>
    <row r="815" spans="1:35" ht="13.5" customHeight="1" x14ac:dyDescent="0.3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</row>
    <row r="816" spans="1:35" ht="13.5" customHeight="1" x14ac:dyDescent="0.3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</row>
    <row r="817" spans="1:35" ht="13.5" customHeight="1" x14ac:dyDescent="0.3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</row>
    <row r="818" spans="1:35" ht="13.5" customHeight="1" x14ac:dyDescent="0.3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</row>
    <row r="819" spans="1:35" ht="13.5" customHeight="1" x14ac:dyDescent="0.3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</row>
    <row r="820" spans="1:35" ht="13.5" customHeight="1" x14ac:dyDescent="0.3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</row>
    <row r="821" spans="1:35" ht="13.5" customHeight="1" x14ac:dyDescent="0.3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</row>
    <row r="822" spans="1:35" ht="13.5" customHeight="1" x14ac:dyDescent="0.3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</row>
    <row r="823" spans="1:35" ht="13.5" customHeight="1" x14ac:dyDescent="0.3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</row>
    <row r="824" spans="1:35" ht="13.5" customHeight="1" x14ac:dyDescent="0.3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</row>
    <row r="825" spans="1:35" ht="13.5" customHeight="1" x14ac:dyDescent="0.3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</row>
    <row r="826" spans="1:35" ht="13.5" customHeight="1" x14ac:dyDescent="0.3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</row>
    <row r="827" spans="1:35" ht="13.5" customHeight="1" x14ac:dyDescent="0.3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</row>
    <row r="828" spans="1:35" ht="13.5" customHeight="1" x14ac:dyDescent="0.3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</row>
    <row r="829" spans="1:35" ht="13.5" customHeight="1" x14ac:dyDescent="0.3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</row>
    <row r="830" spans="1:35" ht="13.5" customHeight="1" x14ac:dyDescent="0.3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</row>
    <row r="831" spans="1:35" ht="13.5" customHeight="1" x14ac:dyDescent="0.3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</row>
    <row r="832" spans="1:35" ht="13.5" customHeight="1" x14ac:dyDescent="0.3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</row>
    <row r="833" spans="1:35" ht="13.5" customHeight="1" x14ac:dyDescent="0.3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</row>
    <row r="834" spans="1:35" ht="13.5" customHeight="1" x14ac:dyDescent="0.3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</row>
    <row r="835" spans="1:35" ht="13.5" customHeight="1" x14ac:dyDescent="0.3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</row>
    <row r="836" spans="1:35" ht="13.5" customHeight="1" x14ac:dyDescent="0.3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</row>
    <row r="837" spans="1:35" ht="13.5" customHeight="1" x14ac:dyDescent="0.3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</row>
    <row r="838" spans="1:35" ht="13.5" customHeight="1" x14ac:dyDescent="0.3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</row>
    <row r="839" spans="1:35" ht="13.5" customHeight="1" x14ac:dyDescent="0.3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</row>
    <row r="840" spans="1:35" ht="13.5" customHeight="1" x14ac:dyDescent="0.3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</row>
    <row r="841" spans="1:35" ht="13.5" customHeight="1" x14ac:dyDescent="0.3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</row>
    <row r="842" spans="1:35" ht="13.5" customHeight="1" x14ac:dyDescent="0.3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</row>
    <row r="843" spans="1:35" ht="13.5" customHeight="1" x14ac:dyDescent="0.3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</row>
    <row r="844" spans="1:35" ht="13.5" customHeight="1" x14ac:dyDescent="0.3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</row>
    <row r="845" spans="1:35" ht="13.5" customHeight="1" x14ac:dyDescent="0.3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</row>
    <row r="846" spans="1:35" ht="13.5" customHeight="1" x14ac:dyDescent="0.3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</row>
    <row r="847" spans="1:35" ht="13.5" customHeight="1" x14ac:dyDescent="0.3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</row>
    <row r="848" spans="1:35" ht="13.5" customHeight="1" x14ac:dyDescent="0.3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</row>
    <row r="849" spans="1:35" ht="13.5" customHeight="1" x14ac:dyDescent="0.3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</row>
    <row r="850" spans="1:35" ht="13.5" customHeight="1" x14ac:dyDescent="0.3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</row>
    <row r="851" spans="1:35" ht="13.5" customHeight="1" x14ac:dyDescent="0.3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</row>
    <row r="852" spans="1:35" ht="13.5" customHeight="1" x14ac:dyDescent="0.3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</row>
    <row r="853" spans="1:35" ht="13.5" customHeight="1" x14ac:dyDescent="0.3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</row>
    <row r="854" spans="1:35" ht="13.5" customHeight="1" x14ac:dyDescent="0.3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</row>
    <row r="855" spans="1:35" ht="13.5" customHeight="1" x14ac:dyDescent="0.3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</row>
    <row r="856" spans="1:35" ht="13.5" customHeight="1" x14ac:dyDescent="0.3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</row>
    <row r="857" spans="1:35" ht="13.5" customHeight="1" x14ac:dyDescent="0.3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</row>
    <row r="858" spans="1:35" ht="13.5" customHeight="1" x14ac:dyDescent="0.3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</row>
    <row r="859" spans="1:35" ht="13.5" customHeight="1" x14ac:dyDescent="0.3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</row>
    <row r="860" spans="1:35" ht="13.5" customHeight="1" x14ac:dyDescent="0.3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</row>
    <row r="861" spans="1:35" ht="13.5" customHeight="1" x14ac:dyDescent="0.3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</row>
    <row r="862" spans="1:35" ht="13.5" customHeight="1" x14ac:dyDescent="0.3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</row>
    <row r="863" spans="1:35" ht="13.5" customHeight="1" x14ac:dyDescent="0.3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</row>
    <row r="864" spans="1:35" ht="13.5" customHeight="1" x14ac:dyDescent="0.3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</row>
    <row r="865" spans="1:35" ht="13.5" customHeight="1" x14ac:dyDescent="0.3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</row>
    <row r="866" spans="1:35" ht="13.5" customHeight="1" x14ac:dyDescent="0.3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</row>
    <row r="867" spans="1:35" ht="13.5" customHeight="1" x14ac:dyDescent="0.3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</row>
    <row r="868" spans="1:35" ht="13.5" customHeight="1" x14ac:dyDescent="0.3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</row>
    <row r="869" spans="1:35" ht="13.5" customHeight="1" x14ac:dyDescent="0.3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</row>
    <row r="870" spans="1:35" ht="13.5" customHeight="1" x14ac:dyDescent="0.3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</row>
    <row r="871" spans="1:35" ht="13.5" customHeight="1" x14ac:dyDescent="0.3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</row>
    <row r="872" spans="1:35" ht="13.5" customHeight="1" x14ac:dyDescent="0.3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</row>
    <row r="873" spans="1:35" ht="13.5" customHeight="1" x14ac:dyDescent="0.3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</row>
    <row r="874" spans="1:35" ht="13.5" customHeight="1" x14ac:dyDescent="0.3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</row>
    <row r="875" spans="1:35" ht="13.5" customHeight="1" x14ac:dyDescent="0.3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</row>
    <row r="876" spans="1:35" ht="13.5" customHeight="1" x14ac:dyDescent="0.3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</row>
    <row r="877" spans="1:35" ht="13.5" customHeight="1" x14ac:dyDescent="0.3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</row>
    <row r="878" spans="1:35" ht="13.5" customHeight="1" x14ac:dyDescent="0.3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</row>
    <row r="879" spans="1:35" ht="13.5" customHeight="1" x14ac:dyDescent="0.3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</row>
    <row r="880" spans="1:35" ht="13.5" customHeight="1" x14ac:dyDescent="0.3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</row>
    <row r="881" spans="1:35" ht="13.5" customHeight="1" x14ac:dyDescent="0.3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</row>
    <row r="882" spans="1:35" ht="13.5" customHeight="1" x14ac:dyDescent="0.3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</row>
    <row r="883" spans="1:35" ht="13.5" customHeight="1" x14ac:dyDescent="0.3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</row>
    <row r="884" spans="1:35" ht="13.5" customHeight="1" x14ac:dyDescent="0.3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</row>
    <row r="885" spans="1:35" ht="13.5" customHeight="1" x14ac:dyDescent="0.3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</row>
    <row r="886" spans="1:35" ht="13.5" customHeight="1" x14ac:dyDescent="0.3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</row>
    <row r="887" spans="1:35" ht="13.5" customHeight="1" x14ac:dyDescent="0.3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</row>
    <row r="888" spans="1:35" ht="13.5" customHeight="1" x14ac:dyDescent="0.3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</row>
    <row r="889" spans="1:35" ht="13.5" customHeight="1" x14ac:dyDescent="0.3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</row>
    <row r="890" spans="1:35" ht="13.5" customHeight="1" x14ac:dyDescent="0.3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</row>
    <row r="891" spans="1:35" ht="13.5" customHeight="1" x14ac:dyDescent="0.3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</row>
    <row r="892" spans="1:35" ht="13.5" customHeight="1" x14ac:dyDescent="0.3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</row>
    <row r="893" spans="1:35" ht="13.5" customHeight="1" x14ac:dyDescent="0.3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</row>
    <row r="894" spans="1:35" ht="13.5" customHeight="1" x14ac:dyDescent="0.3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</row>
    <row r="895" spans="1:35" ht="13.5" customHeight="1" x14ac:dyDescent="0.3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</row>
    <row r="896" spans="1:35" ht="13.5" customHeight="1" x14ac:dyDescent="0.3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</row>
    <row r="897" spans="1:35" ht="13.5" customHeight="1" x14ac:dyDescent="0.3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</row>
    <row r="898" spans="1:35" ht="13.5" customHeight="1" x14ac:dyDescent="0.3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</row>
    <row r="899" spans="1:35" ht="13.5" customHeight="1" x14ac:dyDescent="0.3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</row>
    <row r="900" spans="1:35" ht="13.5" customHeight="1" x14ac:dyDescent="0.3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</row>
    <row r="901" spans="1:35" ht="13.5" customHeight="1" x14ac:dyDescent="0.3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</row>
    <row r="902" spans="1:35" ht="13.5" customHeight="1" x14ac:dyDescent="0.3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</row>
    <row r="903" spans="1:35" ht="13.5" customHeight="1" x14ac:dyDescent="0.3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</row>
    <row r="904" spans="1:35" ht="13.5" customHeight="1" x14ac:dyDescent="0.3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</row>
    <row r="905" spans="1:35" ht="13.5" customHeight="1" x14ac:dyDescent="0.3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</row>
    <row r="906" spans="1:35" ht="13.5" customHeight="1" x14ac:dyDescent="0.3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</row>
    <row r="907" spans="1:35" ht="13.5" customHeight="1" x14ac:dyDescent="0.3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</row>
    <row r="908" spans="1:35" ht="13.5" customHeight="1" x14ac:dyDescent="0.3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</row>
    <row r="909" spans="1:35" ht="13.5" customHeight="1" x14ac:dyDescent="0.3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</row>
    <row r="910" spans="1:35" ht="13.5" customHeight="1" x14ac:dyDescent="0.3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</row>
    <row r="911" spans="1:35" ht="13.5" customHeight="1" x14ac:dyDescent="0.3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</row>
    <row r="912" spans="1:35" ht="13.5" customHeight="1" x14ac:dyDescent="0.3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</row>
    <row r="913" spans="1:35" ht="13.5" customHeight="1" x14ac:dyDescent="0.3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</row>
    <row r="914" spans="1:35" ht="13.5" customHeight="1" x14ac:dyDescent="0.3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</row>
    <row r="915" spans="1:35" ht="13.5" customHeight="1" x14ac:dyDescent="0.3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</row>
    <row r="916" spans="1:35" ht="13.5" customHeight="1" x14ac:dyDescent="0.3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</row>
    <row r="917" spans="1:35" ht="13.5" customHeight="1" x14ac:dyDescent="0.3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</row>
    <row r="918" spans="1:35" ht="13.5" customHeight="1" x14ac:dyDescent="0.3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</row>
    <row r="919" spans="1:35" ht="13.5" customHeight="1" x14ac:dyDescent="0.3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</row>
    <row r="920" spans="1:35" ht="13.5" customHeight="1" x14ac:dyDescent="0.3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</row>
    <row r="921" spans="1:35" ht="13.5" customHeight="1" x14ac:dyDescent="0.3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</row>
    <row r="922" spans="1:35" ht="13.5" customHeight="1" x14ac:dyDescent="0.3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</row>
    <row r="923" spans="1:35" ht="13.5" customHeight="1" x14ac:dyDescent="0.3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</row>
    <row r="924" spans="1:35" ht="13.5" customHeight="1" x14ac:dyDescent="0.3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</row>
    <row r="925" spans="1:35" ht="13.5" customHeight="1" x14ac:dyDescent="0.3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</row>
    <row r="926" spans="1:35" ht="13.5" customHeight="1" x14ac:dyDescent="0.3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</row>
    <row r="927" spans="1:35" ht="13.5" customHeight="1" x14ac:dyDescent="0.3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</row>
    <row r="928" spans="1:35" ht="13.5" customHeight="1" x14ac:dyDescent="0.3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</row>
    <row r="929" spans="1:35" ht="13.5" customHeight="1" x14ac:dyDescent="0.3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</row>
    <row r="930" spans="1:35" ht="13.5" customHeight="1" x14ac:dyDescent="0.3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</row>
    <row r="931" spans="1:35" ht="13.5" customHeight="1" x14ac:dyDescent="0.3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</row>
    <row r="932" spans="1:35" ht="13.5" customHeight="1" x14ac:dyDescent="0.3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</row>
    <row r="933" spans="1:35" ht="13.5" customHeight="1" x14ac:dyDescent="0.3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</row>
    <row r="934" spans="1:35" ht="13.5" customHeight="1" x14ac:dyDescent="0.3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</row>
    <row r="935" spans="1:35" ht="13.5" customHeight="1" x14ac:dyDescent="0.3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</row>
    <row r="936" spans="1:35" ht="13.5" customHeight="1" x14ac:dyDescent="0.3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</row>
    <row r="937" spans="1:35" ht="13.5" customHeight="1" x14ac:dyDescent="0.3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</row>
    <row r="938" spans="1:35" ht="13.5" customHeight="1" x14ac:dyDescent="0.3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</row>
    <row r="939" spans="1:35" ht="13.5" customHeight="1" x14ac:dyDescent="0.3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</row>
    <row r="940" spans="1:35" ht="13.5" customHeight="1" x14ac:dyDescent="0.3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</row>
    <row r="941" spans="1:35" ht="13.5" customHeight="1" x14ac:dyDescent="0.3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</row>
    <row r="942" spans="1:35" ht="13.5" customHeight="1" x14ac:dyDescent="0.3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</row>
    <row r="943" spans="1:35" ht="13.5" customHeight="1" x14ac:dyDescent="0.3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</row>
    <row r="944" spans="1:35" ht="13.5" customHeight="1" x14ac:dyDescent="0.3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</row>
    <row r="945" spans="1:35" ht="13.5" customHeight="1" x14ac:dyDescent="0.3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</row>
    <row r="946" spans="1:35" ht="13.5" customHeight="1" x14ac:dyDescent="0.3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</row>
    <row r="947" spans="1:35" ht="13.5" customHeight="1" x14ac:dyDescent="0.3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</row>
    <row r="948" spans="1:35" ht="13.5" customHeight="1" x14ac:dyDescent="0.3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</row>
    <row r="949" spans="1:35" ht="13.5" customHeight="1" x14ac:dyDescent="0.3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</row>
    <row r="950" spans="1:35" ht="13.5" customHeight="1" x14ac:dyDescent="0.3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</row>
    <row r="951" spans="1:35" ht="13.5" customHeight="1" x14ac:dyDescent="0.3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</row>
    <row r="952" spans="1:35" ht="13.5" customHeight="1" x14ac:dyDescent="0.3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</row>
    <row r="953" spans="1:35" ht="13.5" customHeight="1" x14ac:dyDescent="0.3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</row>
    <row r="954" spans="1:35" ht="13.5" customHeight="1" x14ac:dyDescent="0.3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</row>
    <row r="955" spans="1:35" ht="13.5" customHeight="1" x14ac:dyDescent="0.3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</row>
    <row r="956" spans="1:35" ht="13.5" customHeight="1" x14ac:dyDescent="0.3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</row>
    <row r="957" spans="1:35" ht="13.5" customHeight="1" x14ac:dyDescent="0.3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</row>
    <row r="958" spans="1:35" ht="13.5" customHeight="1" x14ac:dyDescent="0.3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</row>
    <row r="959" spans="1:35" ht="13.5" customHeight="1" x14ac:dyDescent="0.3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</row>
    <row r="960" spans="1:35" ht="13.5" customHeight="1" x14ac:dyDescent="0.3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</row>
    <row r="961" spans="1:35" ht="13.5" customHeight="1" x14ac:dyDescent="0.3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</row>
    <row r="962" spans="1:35" ht="13.5" customHeight="1" x14ac:dyDescent="0.3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</row>
    <row r="963" spans="1:35" ht="13.5" customHeight="1" x14ac:dyDescent="0.3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</row>
    <row r="964" spans="1:35" ht="13.5" customHeight="1" x14ac:dyDescent="0.3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</row>
    <row r="965" spans="1:35" ht="13.5" customHeight="1" x14ac:dyDescent="0.3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</row>
    <row r="966" spans="1:35" ht="13.5" customHeight="1" x14ac:dyDescent="0.3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</row>
    <row r="967" spans="1:35" ht="13.5" customHeight="1" x14ac:dyDescent="0.3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</row>
    <row r="968" spans="1:35" ht="13.5" customHeight="1" x14ac:dyDescent="0.3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</row>
    <row r="969" spans="1:35" ht="13.5" customHeight="1" x14ac:dyDescent="0.3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</row>
    <row r="970" spans="1:35" ht="13.5" customHeight="1" x14ac:dyDescent="0.3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</row>
    <row r="971" spans="1:35" ht="13.5" customHeight="1" x14ac:dyDescent="0.3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</row>
    <row r="972" spans="1:35" ht="13.5" customHeight="1" x14ac:dyDescent="0.3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</row>
    <row r="973" spans="1:35" ht="13.5" customHeight="1" x14ac:dyDescent="0.3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</row>
    <row r="974" spans="1:35" ht="13.5" customHeight="1" x14ac:dyDescent="0.3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</row>
    <row r="975" spans="1:35" ht="13.5" customHeight="1" x14ac:dyDescent="0.3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</row>
    <row r="976" spans="1:35" ht="13.5" customHeight="1" x14ac:dyDescent="0.3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</row>
    <row r="977" spans="1:35" ht="13.5" customHeight="1" x14ac:dyDescent="0.3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</row>
    <row r="978" spans="1:35" ht="13.5" customHeight="1" x14ac:dyDescent="0.3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</row>
    <row r="979" spans="1:35" ht="13.5" customHeight="1" x14ac:dyDescent="0.3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</row>
    <row r="980" spans="1:35" ht="13.5" customHeight="1" x14ac:dyDescent="0.3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</row>
    <row r="981" spans="1:35" ht="13.5" customHeight="1" x14ac:dyDescent="0.3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</row>
    <row r="982" spans="1:35" ht="13.5" customHeight="1" x14ac:dyDescent="0.3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</row>
    <row r="983" spans="1:35" ht="13.5" customHeight="1" x14ac:dyDescent="0.3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</row>
    <row r="984" spans="1:35" ht="13.5" customHeight="1" x14ac:dyDescent="0.3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</row>
    <row r="985" spans="1:35" ht="13.5" customHeight="1" x14ac:dyDescent="0.3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</row>
    <row r="986" spans="1:35" ht="13.5" customHeight="1" x14ac:dyDescent="0.3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</row>
    <row r="987" spans="1:35" ht="13.5" customHeight="1" x14ac:dyDescent="0.3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</row>
    <row r="988" spans="1:35" ht="13.5" customHeight="1" x14ac:dyDescent="0.3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</row>
    <row r="989" spans="1:35" ht="13.5" customHeight="1" x14ac:dyDescent="0.3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</row>
    <row r="990" spans="1:35" ht="13.5" customHeight="1" x14ac:dyDescent="0.3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</row>
    <row r="991" spans="1:35" ht="13.5" customHeight="1" x14ac:dyDescent="0.3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</row>
    <row r="992" spans="1:35" ht="13.5" customHeight="1" x14ac:dyDescent="0.3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</row>
    <row r="993" spans="1:35" ht="13.5" customHeight="1" x14ac:dyDescent="0.3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</row>
    <row r="994" spans="1:35" ht="13.5" customHeight="1" x14ac:dyDescent="0.3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</row>
    <row r="995" spans="1:35" ht="13.5" customHeight="1" x14ac:dyDescent="0.3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</row>
    <row r="996" spans="1:35" ht="13.5" customHeight="1" x14ac:dyDescent="0.3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</row>
    <row r="997" spans="1:35" ht="13.5" customHeight="1" x14ac:dyDescent="0.3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</row>
    <row r="998" spans="1:35" ht="13.5" customHeight="1" x14ac:dyDescent="0.3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</row>
    <row r="999" spans="1:35" ht="13.5" customHeight="1" x14ac:dyDescent="0.3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</row>
    <row r="1000" spans="1:35" ht="13.5" customHeight="1" x14ac:dyDescent="0.3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</row>
  </sheetData>
  <mergeCells count="5">
    <mergeCell ref="A3:N3"/>
    <mergeCell ref="A1:N1"/>
    <mergeCell ref="O1:Z1"/>
    <mergeCell ref="A2:N2"/>
    <mergeCell ref="O2:Z2"/>
  </mergeCells>
  <dataValidations count="1">
    <dataValidation type="list" allowBlank="1" showInputMessage="1" showErrorMessage="1" sqref="D6:D1048576">
      <formula1>"A1,A,B,C,Reconocido"</formula1>
    </dataValidation>
  </dataValidations>
  <pageMargins left="0.75" right="0.75" top="1" bottom="1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7"/>
  <sheetViews>
    <sheetView showGridLines="0" zoomScale="90" zoomScaleNormal="90" workbookViewId="0">
      <selection activeCell="G25" sqref="G25"/>
    </sheetView>
  </sheetViews>
  <sheetFormatPr baseColWidth="10" defaultColWidth="14.42578125" defaultRowHeight="15" customHeight="1" x14ac:dyDescent="0.25"/>
  <cols>
    <col min="1" max="1" width="3.42578125" style="179" customWidth="1"/>
    <col min="2" max="2" width="6" style="179" customWidth="1"/>
    <col min="3" max="3" width="16.7109375" style="179" customWidth="1"/>
    <col min="4" max="4" width="17.28515625" style="179" customWidth="1"/>
    <col min="5" max="5" width="24.140625" style="179" customWidth="1"/>
    <col min="6" max="6" width="11.7109375" style="179" customWidth="1"/>
    <col min="7" max="7" width="38.140625" style="179" customWidth="1"/>
    <col min="8" max="8" width="31.28515625" style="179" customWidth="1"/>
    <col min="9" max="9" width="24" style="179" customWidth="1"/>
    <col min="10" max="10" width="10.42578125" style="179" customWidth="1"/>
    <col min="11" max="11" width="10" style="179" customWidth="1"/>
    <col min="12" max="12" width="10.140625" style="179" customWidth="1"/>
    <col min="13" max="13" width="10.28515625" style="179" bestFit="1" customWidth="1"/>
    <col min="14" max="15" width="13.42578125" style="179" bestFit="1" customWidth="1"/>
    <col min="16" max="16" width="17.28515625" style="179" customWidth="1"/>
    <col min="17" max="26" width="11" style="179" customWidth="1"/>
    <col min="27" max="16384" width="14.42578125" style="179"/>
  </cols>
  <sheetData>
    <row r="1" spans="1:26" ht="13.5" customHeight="1" x14ac:dyDescent="0.25"/>
    <row r="2" spans="1:26" ht="13.5" customHeight="1" x14ac:dyDescent="0.25">
      <c r="B2" s="180"/>
      <c r="C2" s="180"/>
      <c r="D2" s="181"/>
      <c r="E2" s="181"/>
      <c r="F2" s="181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6" ht="13.5" customHeight="1" x14ac:dyDescent="0.25">
      <c r="B3" s="400" t="s">
        <v>0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</row>
    <row r="4" spans="1:26" ht="13.5" customHeight="1" x14ac:dyDescent="0.25">
      <c r="B4" s="400" t="s">
        <v>18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</row>
    <row r="5" spans="1:26" ht="13.5" customHeight="1" x14ac:dyDescent="0.25">
      <c r="A5" s="183"/>
      <c r="B5" s="400" t="s">
        <v>170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V5" s="183"/>
      <c r="W5" s="183"/>
      <c r="X5" s="183"/>
      <c r="Y5" s="183"/>
      <c r="Z5" s="183"/>
    </row>
    <row r="6" spans="1:26" ht="13.5" customHeight="1" x14ac:dyDescent="0.25"/>
    <row r="7" spans="1:26" ht="21" customHeight="1" x14ac:dyDescent="0.25">
      <c r="B7" s="401" t="s">
        <v>98</v>
      </c>
      <c r="C7" s="401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</row>
    <row r="8" spans="1:26" ht="23.25" customHeight="1" x14ac:dyDescent="0.3">
      <c r="A8" s="183"/>
      <c r="B8" s="403" t="s">
        <v>40</v>
      </c>
      <c r="C8" s="403" t="s">
        <v>175</v>
      </c>
      <c r="D8" s="403" t="s">
        <v>41</v>
      </c>
      <c r="E8" s="403" t="s">
        <v>137</v>
      </c>
      <c r="F8" s="403" t="s">
        <v>42</v>
      </c>
      <c r="G8" s="403" t="s">
        <v>138</v>
      </c>
      <c r="H8" s="403" t="s">
        <v>136</v>
      </c>
      <c r="I8" s="403" t="s">
        <v>99</v>
      </c>
      <c r="J8" s="405" t="s">
        <v>176</v>
      </c>
      <c r="K8" s="406"/>
      <c r="L8" s="405" t="s">
        <v>177</v>
      </c>
      <c r="M8" s="406"/>
      <c r="N8" s="407" t="s">
        <v>43</v>
      </c>
      <c r="O8" s="409" t="s">
        <v>44</v>
      </c>
      <c r="P8" s="412" t="s">
        <v>179</v>
      </c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6" ht="21" customHeight="1" x14ac:dyDescent="0.25">
      <c r="A9" s="183"/>
      <c r="B9" s="404"/>
      <c r="C9" s="411"/>
      <c r="D9" s="404"/>
      <c r="E9" s="404"/>
      <c r="F9" s="404"/>
      <c r="G9" s="404"/>
      <c r="H9" s="404"/>
      <c r="I9" s="404"/>
      <c r="J9" s="184" t="s">
        <v>24</v>
      </c>
      <c r="K9" s="184" t="s">
        <v>45</v>
      </c>
      <c r="L9" s="185" t="s">
        <v>46</v>
      </c>
      <c r="M9" s="184" t="s">
        <v>45</v>
      </c>
      <c r="N9" s="408"/>
      <c r="O9" s="410"/>
      <c r="P9" s="41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1:26" ht="13.5" customHeight="1" x14ac:dyDescent="0.25">
      <c r="A10" s="183"/>
      <c r="B10" s="186">
        <v>1</v>
      </c>
      <c r="C10" s="191"/>
      <c r="D10" s="187"/>
      <c r="E10" s="187"/>
      <c r="F10" s="187"/>
      <c r="G10" s="187"/>
      <c r="H10" s="187"/>
      <c r="I10" s="187"/>
      <c r="J10" s="192"/>
      <c r="K10" s="192"/>
      <c r="L10" s="192"/>
      <c r="M10" s="192"/>
      <c r="N10" s="188"/>
      <c r="O10" s="188"/>
      <c r="P10" s="193">
        <f>+_xlfn.DAYS(O10,N10)</f>
        <v>0</v>
      </c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1:26" ht="13.5" customHeight="1" x14ac:dyDescent="0.25">
      <c r="A11" s="183"/>
      <c r="B11" s="186">
        <v>2</v>
      </c>
      <c r="C11" s="191"/>
      <c r="D11" s="187"/>
      <c r="E11" s="187"/>
      <c r="F11" s="187"/>
      <c r="G11" s="187"/>
      <c r="H11" s="187"/>
      <c r="I11" s="187"/>
      <c r="J11" s="192"/>
      <c r="K11" s="192"/>
      <c r="L11" s="192"/>
      <c r="M11" s="192"/>
      <c r="N11" s="188"/>
      <c r="O11" s="188"/>
      <c r="P11" s="193">
        <f t="shared" ref="P11:P15" si="0">+_xlfn.DAYS(O11,N11)</f>
        <v>0</v>
      </c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ht="13.5" customHeight="1" x14ac:dyDescent="0.25">
      <c r="A12" s="183"/>
      <c r="B12" s="186">
        <v>3</v>
      </c>
      <c r="C12" s="191"/>
      <c r="D12" s="187"/>
      <c r="E12" s="187"/>
      <c r="F12" s="187"/>
      <c r="G12" s="187"/>
      <c r="H12" s="187"/>
      <c r="I12" s="187"/>
      <c r="J12" s="192"/>
      <c r="K12" s="192"/>
      <c r="L12" s="192"/>
      <c r="M12" s="192"/>
      <c r="N12" s="188"/>
      <c r="O12" s="188"/>
      <c r="P12" s="193">
        <f t="shared" si="0"/>
        <v>0</v>
      </c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ht="13.5" customHeight="1" x14ac:dyDescent="0.25">
      <c r="A13" s="183"/>
      <c r="B13" s="186" t="s">
        <v>173</v>
      </c>
      <c r="C13" s="191"/>
      <c r="D13" s="187"/>
      <c r="E13" s="187"/>
      <c r="F13" s="187"/>
      <c r="G13" s="187"/>
      <c r="H13" s="187"/>
      <c r="I13" s="187"/>
      <c r="J13" s="192"/>
      <c r="K13" s="192"/>
      <c r="L13" s="192"/>
      <c r="M13" s="192"/>
      <c r="N13" s="188"/>
      <c r="O13" s="188"/>
      <c r="P13" s="193">
        <f t="shared" si="0"/>
        <v>0</v>
      </c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ht="13.5" customHeight="1" x14ac:dyDescent="0.25">
      <c r="A14" s="183"/>
      <c r="B14" s="186" t="s">
        <v>173</v>
      </c>
      <c r="C14" s="191"/>
      <c r="D14" s="187"/>
      <c r="E14" s="187"/>
      <c r="F14" s="187"/>
      <c r="G14" s="187"/>
      <c r="H14" s="187"/>
      <c r="I14" s="187"/>
      <c r="J14" s="192"/>
      <c r="K14" s="192"/>
      <c r="L14" s="192"/>
      <c r="M14" s="192"/>
      <c r="N14" s="188"/>
      <c r="O14" s="188"/>
      <c r="P14" s="193">
        <f t="shared" si="0"/>
        <v>0</v>
      </c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ht="13.5" customHeight="1" x14ac:dyDescent="0.25">
      <c r="A15" s="183"/>
      <c r="B15" s="186" t="s">
        <v>174</v>
      </c>
      <c r="C15" s="191"/>
      <c r="D15" s="187"/>
      <c r="E15" s="187"/>
      <c r="F15" s="187"/>
      <c r="G15" s="187"/>
      <c r="H15" s="187"/>
      <c r="I15" s="187"/>
      <c r="J15" s="192"/>
      <c r="K15" s="192"/>
      <c r="L15" s="192"/>
      <c r="M15" s="192"/>
      <c r="N15" s="188"/>
      <c r="O15" s="188"/>
      <c r="P15" s="193">
        <f t="shared" si="0"/>
        <v>0</v>
      </c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3.5" customHeight="1" x14ac:dyDescent="0.25"/>
    <row r="17" spans="1:26" ht="13.5" customHeight="1" x14ac:dyDescent="0.25">
      <c r="A17" s="183"/>
      <c r="B17" s="183"/>
      <c r="C17" s="183"/>
      <c r="D17" s="183"/>
      <c r="E17" s="189"/>
      <c r="F17" s="189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13.5" customHeight="1" x14ac:dyDescent="0.3">
      <c r="B18" s="190" t="s">
        <v>169</v>
      </c>
    </row>
    <row r="19" spans="1:26" ht="13.5" customHeight="1" x14ac:dyDescent="0.25"/>
    <row r="20" spans="1:26" ht="13.5" customHeight="1" x14ac:dyDescent="0.25"/>
    <row r="21" spans="1:26" ht="13.5" customHeight="1" x14ac:dyDescent="0.25"/>
    <row r="22" spans="1:26" ht="13.5" customHeight="1" x14ac:dyDescent="0.25"/>
    <row r="23" spans="1:26" ht="13.5" customHeight="1" x14ac:dyDescent="0.25"/>
    <row r="24" spans="1:26" ht="13.5" customHeight="1" x14ac:dyDescent="0.25"/>
    <row r="25" spans="1:26" ht="13.5" customHeight="1" x14ac:dyDescent="0.25"/>
    <row r="26" spans="1:26" ht="13.5" customHeight="1" x14ac:dyDescent="0.25"/>
    <row r="27" spans="1:26" ht="13.5" customHeight="1" x14ac:dyDescent="0.25"/>
    <row r="28" spans="1:26" ht="13.5" customHeight="1" x14ac:dyDescent="0.25"/>
    <row r="29" spans="1:26" ht="13.5" customHeight="1" x14ac:dyDescent="0.25"/>
    <row r="30" spans="1:26" ht="13.5" customHeight="1" x14ac:dyDescent="0.25"/>
    <row r="31" spans="1:26" ht="13.5" customHeight="1" x14ac:dyDescent="0.25"/>
    <row r="32" spans="1:26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</sheetData>
  <mergeCells count="17">
    <mergeCell ref="B4:P4"/>
    <mergeCell ref="B3:P3"/>
    <mergeCell ref="B5:P5"/>
    <mergeCell ref="B7:P7"/>
    <mergeCell ref="B8:B9"/>
    <mergeCell ref="D8:D9"/>
    <mergeCell ref="E8:E9"/>
    <mergeCell ref="L8:M8"/>
    <mergeCell ref="N8:N9"/>
    <mergeCell ref="O8:O9"/>
    <mergeCell ref="C8:C9"/>
    <mergeCell ref="F8:F9"/>
    <mergeCell ref="G8:G9"/>
    <mergeCell ref="H8:H9"/>
    <mergeCell ref="I8:I9"/>
    <mergeCell ref="J8:K8"/>
    <mergeCell ref="P8:P9"/>
  </mergeCells>
  <dataValidations count="1">
    <dataValidation type="list" allowBlank="1" showInputMessage="1" showErrorMessage="1" sqref="I10">
      <formula1>"1. Presencial,2. Virtual"</formula1>
    </dataValidation>
  </dataValidations>
  <printOptions horizontalCentered="1"/>
  <pageMargins left="0.71" right="0.39370078740157483" top="0.98425196850393704" bottom="0.70866141732283472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9"/>
  <sheetViews>
    <sheetView zoomScale="96" zoomScaleNormal="96" workbookViewId="0">
      <selection activeCell="H5" sqref="H5"/>
    </sheetView>
  </sheetViews>
  <sheetFormatPr baseColWidth="10" defaultColWidth="14.42578125" defaultRowHeight="15" customHeight="1" x14ac:dyDescent="0.3"/>
  <cols>
    <col min="1" max="1" width="6.28515625" style="37" customWidth="1"/>
    <col min="2" max="2" width="2.85546875" style="37" hidden="1" customWidth="1"/>
    <col min="3" max="3" width="10.85546875" style="37" hidden="1" customWidth="1"/>
    <col min="4" max="4" width="47.42578125" style="37" customWidth="1"/>
    <col min="5" max="20" width="13.7109375" style="37" customWidth="1"/>
    <col min="21" max="27" width="10.7109375" style="37" customWidth="1"/>
    <col min="28" max="16384" width="14.42578125" style="37"/>
  </cols>
  <sheetData>
    <row r="1" spans="1:20" ht="15" customHeight="1" x14ac:dyDescent="0.3">
      <c r="D1" s="414" t="s">
        <v>0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</row>
    <row r="2" spans="1:20" ht="14.25" x14ac:dyDescent="0.3">
      <c r="A2" s="48"/>
      <c r="B2" s="48"/>
      <c r="C2" s="48"/>
      <c r="D2" s="415" t="s">
        <v>88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1:20" ht="15" customHeight="1" x14ac:dyDescent="0.3">
      <c r="A3" s="55"/>
      <c r="B3" s="55"/>
      <c r="C3" s="55"/>
      <c r="D3" s="416" t="s">
        <v>186</v>
      </c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1:20" ht="15" customHeight="1" x14ac:dyDescent="0.3">
      <c r="D4" s="37" t="s">
        <v>47</v>
      </c>
    </row>
    <row r="5" spans="1:20" ht="14.25" x14ac:dyDescent="0.3">
      <c r="D5" s="38" t="s">
        <v>48</v>
      </c>
    </row>
    <row r="6" spans="1:20" ht="15" customHeight="1" thickBot="1" x14ac:dyDescent="0.35"/>
    <row r="7" spans="1:20" thickBot="1" x14ac:dyDescent="0.35">
      <c r="D7" s="201"/>
      <c r="E7" s="417">
        <v>2016</v>
      </c>
      <c r="F7" s="418"/>
      <c r="G7" s="417">
        <v>2017</v>
      </c>
      <c r="H7" s="418"/>
      <c r="I7" s="417">
        <v>2018</v>
      </c>
      <c r="J7" s="418"/>
      <c r="K7" s="417">
        <v>2019</v>
      </c>
      <c r="L7" s="418"/>
      <c r="M7" s="417">
        <v>2020</v>
      </c>
      <c r="N7" s="418"/>
      <c r="O7" s="417">
        <v>2021</v>
      </c>
      <c r="P7" s="418"/>
      <c r="Q7" s="422" t="s">
        <v>27</v>
      </c>
      <c r="R7" s="423"/>
      <c r="S7" s="422" t="s">
        <v>23</v>
      </c>
      <c r="T7" s="423"/>
    </row>
    <row r="8" spans="1:20" ht="51.75" customHeight="1" thickBot="1" x14ac:dyDescent="0.35">
      <c r="D8" s="202" t="s">
        <v>96</v>
      </c>
      <c r="E8" s="203" t="s">
        <v>94</v>
      </c>
      <c r="F8" s="204" t="s">
        <v>139</v>
      </c>
      <c r="G8" s="203" t="s">
        <v>94</v>
      </c>
      <c r="H8" s="204" t="s">
        <v>139</v>
      </c>
      <c r="I8" s="203" t="s">
        <v>94</v>
      </c>
      <c r="J8" s="204" t="s">
        <v>139</v>
      </c>
      <c r="K8" s="203" t="s">
        <v>94</v>
      </c>
      <c r="L8" s="204" t="s">
        <v>139</v>
      </c>
      <c r="M8" s="203" t="s">
        <v>94</v>
      </c>
      <c r="N8" s="204" t="s">
        <v>139</v>
      </c>
      <c r="O8" s="203" t="s">
        <v>94</v>
      </c>
      <c r="P8" s="204" t="s">
        <v>139</v>
      </c>
      <c r="Q8" s="215" t="s">
        <v>94</v>
      </c>
      <c r="R8" s="216" t="s">
        <v>139</v>
      </c>
      <c r="S8" s="215" t="s">
        <v>94</v>
      </c>
      <c r="T8" s="215" t="s">
        <v>139</v>
      </c>
    </row>
    <row r="9" spans="1:20" ht="14.25" x14ac:dyDescent="0.3">
      <c r="D9" s="51" t="s">
        <v>89</v>
      </c>
      <c r="E9" s="194"/>
      <c r="F9" s="195"/>
      <c r="G9" s="194"/>
      <c r="H9" s="195"/>
      <c r="I9" s="194"/>
      <c r="J9" s="195"/>
      <c r="K9" s="194"/>
      <c r="L9" s="195"/>
      <c r="M9" s="194"/>
      <c r="N9" s="195"/>
      <c r="O9" s="194"/>
      <c r="P9" s="195"/>
      <c r="Q9" s="218" t="e">
        <f>+AVERAGE(E9,G9,I9,K9,M9,O9)</f>
        <v>#DIV/0!</v>
      </c>
      <c r="R9" s="219" t="e">
        <f>+AVERAGE(F9,H9,J9,L9,N9,P9)</f>
        <v>#DIV/0!</v>
      </c>
      <c r="S9" s="213">
        <f>+SUM(E9,G9,I9,K9,M9,O9)</f>
        <v>0</v>
      </c>
      <c r="T9" s="214">
        <f>+SUM(F9,H9,J9,L9,N9,P9)</f>
        <v>0</v>
      </c>
    </row>
    <row r="10" spans="1:20" ht="14.25" x14ac:dyDescent="0.3">
      <c r="D10" s="52" t="s">
        <v>90</v>
      </c>
      <c r="E10" s="196"/>
      <c r="F10" s="197"/>
      <c r="G10" s="196"/>
      <c r="H10" s="197"/>
      <c r="I10" s="196"/>
      <c r="J10" s="197"/>
      <c r="K10" s="196"/>
      <c r="L10" s="197"/>
      <c r="M10" s="196"/>
      <c r="N10" s="197"/>
      <c r="O10" s="196"/>
      <c r="P10" s="197"/>
      <c r="Q10" s="218" t="e">
        <f t="shared" ref="Q10:Q13" si="0">+AVERAGE(E10,G10,I10,K10,M10,O10)</f>
        <v>#DIV/0!</v>
      </c>
      <c r="R10" s="219" t="e">
        <f t="shared" ref="R10:R13" si="1">+AVERAGE(F10,H10,J10,L10,N10,P10)</f>
        <v>#DIV/0!</v>
      </c>
      <c r="S10" s="213">
        <f t="shared" ref="S10:S13" si="2">+SUM(E10,G10,I10,K10,M10,O10)</f>
        <v>0</v>
      </c>
      <c r="T10" s="214">
        <f t="shared" ref="T10:T13" si="3">+SUM(F10,H10,J10,L10,N10,P10)</f>
        <v>0</v>
      </c>
    </row>
    <row r="11" spans="1:20" ht="14.25" x14ac:dyDescent="0.3">
      <c r="C11" s="419"/>
      <c r="D11" s="52" t="s">
        <v>91</v>
      </c>
      <c r="E11" s="196"/>
      <c r="F11" s="197"/>
      <c r="G11" s="196"/>
      <c r="H11" s="197"/>
      <c r="I11" s="196"/>
      <c r="J11" s="197"/>
      <c r="K11" s="196"/>
      <c r="L11" s="197"/>
      <c r="M11" s="196"/>
      <c r="N11" s="197"/>
      <c r="O11" s="196"/>
      <c r="P11" s="197"/>
      <c r="Q11" s="218" t="e">
        <f t="shared" si="0"/>
        <v>#DIV/0!</v>
      </c>
      <c r="R11" s="219" t="e">
        <f t="shared" si="1"/>
        <v>#DIV/0!</v>
      </c>
      <c r="S11" s="213">
        <f t="shared" si="2"/>
        <v>0</v>
      </c>
      <c r="T11" s="214">
        <f t="shared" si="3"/>
        <v>0</v>
      </c>
    </row>
    <row r="12" spans="1:20" ht="14.25" x14ac:dyDescent="0.3">
      <c r="C12" s="420"/>
      <c r="D12" s="52" t="s">
        <v>92</v>
      </c>
      <c r="E12" s="196"/>
      <c r="F12" s="197"/>
      <c r="G12" s="196"/>
      <c r="H12" s="197"/>
      <c r="I12" s="196"/>
      <c r="J12" s="197"/>
      <c r="K12" s="196"/>
      <c r="L12" s="197"/>
      <c r="M12" s="196"/>
      <c r="N12" s="197"/>
      <c r="O12" s="196"/>
      <c r="P12" s="197"/>
      <c r="Q12" s="218" t="e">
        <f t="shared" si="0"/>
        <v>#DIV/0!</v>
      </c>
      <c r="R12" s="219" t="e">
        <f t="shared" si="1"/>
        <v>#DIV/0!</v>
      </c>
      <c r="S12" s="213">
        <f t="shared" si="2"/>
        <v>0</v>
      </c>
      <c r="T12" s="214">
        <f t="shared" si="3"/>
        <v>0</v>
      </c>
    </row>
    <row r="13" spans="1:20" thickBot="1" x14ac:dyDescent="0.35">
      <c r="C13" s="420"/>
      <c r="D13" s="53" t="s">
        <v>93</v>
      </c>
      <c r="E13" s="198"/>
      <c r="F13" s="199"/>
      <c r="G13" s="198"/>
      <c r="H13" s="199"/>
      <c r="I13" s="198"/>
      <c r="J13" s="199"/>
      <c r="K13" s="198"/>
      <c r="L13" s="199"/>
      <c r="M13" s="198"/>
      <c r="N13" s="199"/>
      <c r="O13" s="198"/>
      <c r="P13" s="199"/>
      <c r="Q13" s="218" t="e">
        <f t="shared" si="0"/>
        <v>#DIV/0!</v>
      </c>
      <c r="R13" s="219" t="e">
        <f t="shared" si="1"/>
        <v>#DIV/0!</v>
      </c>
      <c r="S13" s="213">
        <f t="shared" si="2"/>
        <v>0</v>
      </c>
      <c r="T13" s="214">
        <f t="shared" si="3"/>
        <v>0</v>
      </c>
    </row>
    <row r="14" spans="1:20" thickBot="1" x14ac:dyDescent="0.35">
      <c r="C14" s="49"/>
      <c r="D14" s="73" t="s">
        <v>28</v>
      </c>
      <c r="E14" s="200">
        <f>+SUM(E9:E13)</f>
        <v>0</v>
      </c>
      <c r="F14" s="200">
        <f t="shared" ref="F14:T14" si="4">+SUM(F9:F13)</f>
        <v>0</v>
      </c>
      <c r="G14" s="200">
        <f t="shared" si="4"/>
        <v>0</v>
      </c>
      <c r="H14" s="200">
        <f t="shared" si="4"/>
        <v>0</v>
      </c>
      <c r="I14" s="200">
        <f t="shared" si="4"/>
        <v>0</v>
      </c>
      <c r="J14" s="200">
        <f t="shared" si="4"/>
        <v>0</v>
      </c>
      <c r="K14" s="200">
        <f t="shared" si="4"/>
        <v>0</v>
      </c>
      <c r="L14" s="200">
        <f t="shared" si="4"/>
        <v>0</v>
      </c>
      <c r="M14" s="200">
        <f t="shared" si="4"/>
        <v>0</v>
      </c>
      <c r="N14" s="200">
        <f t="shared" si="4"/>
        <v>0</v>
      </c>
      <c r="O14" s="200">
        <f t="shared" si="4"/>
        <v>0</v>
      </c>
      <c r="P14" s="200">
        <f t="shared" si="4"/>
        <v>0</v>
      </c>
      <c r="Q14" s="220" t="e">
        <f>+AVERAGE(Q9:Q13)</f>
        <v>#DIV/0!</v>
      </c>
      <c r="R14" s="220" t="e">
        <f>+AVERAGE(R9:R13)</f>
        <v>#DIV/0!</v>
      </c>
      <c r="S14" s="217">
        <f t="shared" si="4"/>
        <v>0</v>
      </c>
      <c r="T14" s="217">
        <f t="shared" si="4"/>
        <v>0</v>
      </c>
    </row>
    <row r="15" spans="1:20" ht="14.25" x14ac:dyDescent="0.3">
      <c r="C15" s="421"/>
      <c r="D15" s="50"/>
    </row>
    <row r="16" spans="1:20" ht="14.25" x14ac:dyDescent="0.3">
      <c r="C16" s="420"/>
      <c r="D16" s="54" t="s">
        <v>47</v>
      </c>
    </row>
    <row r="17" spans="3:20" ht="14.25" x14ac:dyDescent="0.3">
      <c r="C17" s="421"/>
      <c r="D17" s="50"/>
    </row>
    <row r="18" spans="3:20" ht="14.25" x14ac:dyDescent="0.3">
      <c r="C18" s="420"/>
      <c r="D18" s="38" t="s">
        <v>49</v>
      </c>
    </row>
    <row r="19" spans="3:20" thickBot="1" x14ac:dyDescent="0.35">
      <c r="C19" s="421"/>
    </row>
    <row r="20" spans="3:20" ht="15.75" customHeight="1" thickBot="1" x14ac:dyDescent="0.35">
      <c r="C20" s="420"/>
      <c r="D20" s="201"/>
      <c r="E20" s="417">
        <v>2016</v>
      </c>
      <c r="F20" s="418"/>
      <c r="G20" s="417">
        <v>2017</v>
      </c>
      <c r="H20" s="418"/>
      <c r="I20" s="417">
        <v>2018</v>
      </c>
      <c r="J20" s="418"/>
      <c r="K20" s="417">
        <v>2019</v>
      </c>
      <c r="L20" s="418"/>
      <c r="M20" s="417">
        <v>2020</v>
      </c>
      <c r="N20" s="418"/>
      <c r="O20" s="417">
        <v>2021</v>
      </c>
      <c r="P20" s="418"/>
      <c r="Q20" s="422" t="s">
        <v>27</v>
      </c>
      <c r="R20" s="423"/>
      <c r="S20" s="422" t="s">
        <v>23</v>
      </c>
      <c r="T20" s="423"/>
    </row>
    <row r="21" spans="3:20" ht="43.5" customHeight="1" thickBot="1" x14ac:dyDescent="0.35">
      <c r="D21" s="202" t="s">
        <v>96</v>
      </c>
      <c r="E21" s="203" t="s">
        <v>94</v>
      </c>
      <c r="F21" s="204" t="s">
        <v>140</v>
      </c>
      <c r="G21" s="203" t="s">
        <v>94</v>
      </c>
      <c r="H21" s="204" t="s">
        <v>140</v>
      </c>
      <c r="I21" s="203" t="s">
        <v>94</v>
      </c>
      <c r="J21" s="204" t="s">
        <v>140</v>
      </c>
      <c r="K21" s="203" t="s">
        <v>94</v>
      </c>
      <c r="L21" s="204" t="s">
        <v>140</v>
      </c>
      <c r="M21" s="203" t="s">
        <v>94</v>
      </c>
      <c r="N21" s="204" t="s">
        <v>140</v>
      </c>
      <c r="O21" s="203" t="s">
        <v>94</v>
      </c>
      <c r="P21" s="204" t="s">
        <v>140</v>
      </c>
      <c r="Q21" s="215" t="s">
        <v>94</v>
      </c>
      <c r="R21" s="216" t="s">
        <v>140</v>
      </c>
      <c r="S21" s="215" t="s">
        <v>94</v>
      </c>
      <c r="T21" s="216" t="s">
        <v>95</v>
      </c>
    </row>
    <row r="22" spans="3:20" ht="15.75" customHeight="1" x14ac:dyDescent="0.3">
      <c r="D22" s="51" t="s">
        <v>89</v>
      </c>
      <c r="E22" s="194"/>
      <c r="F22" s="195"/>
      <c r="G22" s="194"/>
      <c r="H22" s="195"/>
      <c r="I22" s="194"/>
      <c r="J22" s="195"/>
      <c r="K22" s="194"/>
      <c r="L22" s="195"/>
      <c r="M22" s="194"/>
      <c r="N22" s="195"/>
      <c r="O22" s="194"/>
      <c r="P22" s="195"/>
      <c r="Q22" s="218" t="e">
        <f>+AVERAGE(E22,G22,I22,K22,M22,O22)</f>
        <v>#DIV/0!</v>
      </c>
      <c r="R22" s="219" t="e">
        <f>+AVERAGE(F22,H22,J22,L22,N22,P22)</f>
        <v>#DIV/0!</v>
      </c>
      <c r="S22" s="213">
        <f>+SUM(E22,G22,I22,K22,M22,O22)</f>
        <v>0</v>
      </c>
      <c r="T22" s="214">
        <f>+SUM(F22,H22,J22,L22,N22,P22)</f>
        <v>0</v>
      </c>
    </row>
    <row r="23" spans="3:20" ht="15.75" customHeight="1" x14ac:dyDescent="0.3">
      <c r="D23" s="52" t="s">
        <v>90</v>
      </c>
      <c r="E23" s="196"/>
      <c r="F23" s="197"/>
      <c r="G23" s="196"/>
      <c r="H23" s="197"/>
      <c r="I23" s="196"/>
      <c r="J23" s="197"/>
      <c r="K23" s="196"/>
      <c r="L23" s="197"/>
      <c r="M23" s="196"/>
      <c r="N23" s="197"/>
      <c r="O23" s="196"/>
      <c r="P23" s="197"/>
      <c r="Q23" s="218" t="e">
        <f t="shared" ref="Q23:Q26" si="5">+AVERAGE(E23,G23,I23,K23,M23,O23)</f>
        <v>#DIV/0!</v>
      </c>
      <c r="R23" s="219" t="e">
        <f t="shared" ref="R23:R26" si="6">+AVERAGE(F23,H23,J23,L23,N23,P23)</f>
        <v>#DIV/0!</v>
      </c>
      <c r="S23" s="213">
        <f>+SUM(E23,G23,I23,K23,M23,O23)</f>
        <v>0</v>
      </c>
      <c r="T23" s="214">
        <f t="shared" ref="T23:T26" si="7">+SUM(F23,H23,J23,L23,N23,P23)</f>
        <v>0</v>
      </c>
    </row>
    <row r="24" spans="3:20" ht="15.75" customHeight="1" x14ac:dyDescent="0.3">
      <c r="D24" s="52" t="s">
        <v>91</v>
      </c>
      <c r="E24" s="196"/>
      <c r="F24" s="197"/>
      <c r="G24" s="196"/>
      <c r="H24" s="197"/>
      <c r="I24" s="196"/>
      <c r="J24" s="197"/>
      <c r="K24" s="196"/>
      <c r="L24" s="197"/>
      <c r="M24" s="196"/>
      <c r="N24" s="197"/>
      <c r="O24" s="196"/>
      <c r="P24" s="197"/>
      <c r="Q24" s="218" t="e">
        <f t="shared" si="5"/>
        <v>#DIV/0!</v>
      </c>
      <c r="R24" s="219" t="e">
        <f t="shared" si="6"/>
        <v>#DIV/0!</v>
      </c>
      <c r="S24" s="213">
        <f t="shared" ref="S24:S26" si="8">+SUM(E24,G24,I24,K24,M24,O24)</f>
        <v>0</v>
      </c>
      <c r="T24" s="214">
        <f t="shared" si="7"/>
        <v>0</v>
      </c>
    </row>
    <row r="25" spans="3:20" ht="15.75" customHeight="1" x14ac:dyDescent="0.3">
      <c r="D25" s="52" t="s">
        <v>92</v>
      </c>
      <c r="E25" s="196"/>
      <c r="F25" s="197"/>
      <c r="G25" s="196"/>
      <c r="H25" s="197"/>
      <c r="I25" s="196"/>
      <c r="J25" s="197"/>
      <c r="K25" s="196"/>
      <c r="L25" s="197"/>
      <c r="M25" s="196"/>
      <c r="N25" s="197"/>
      <c r="O25" s="196"/>
      <c r="P25" s="197"/>
      <c r="Q25" s="218" t="e">
        <f t="shared" si="5"/>
        <v>#DIV/0!</v>
      </c>
      <c r="R25" s="219" t="e">
        <f t="shared" si="6"/>
        <v>#DIV/0!</v>
      </c>
      <c r="S25" s="213">
        <f t="shared" si="8"/>
        <v>0</v>
      </c>
      <c r="T25" s="214">
        <f t="shared" si="7"/>
        <v>0</v>
      </c>
    </row>
    <row r="26" spans="3:20" ht="15.75" customHeight="1" thickBot="1" x14ac:dyDescent="0.35">
      <c r="D26" s="53" t="s">
        <v>93</v>
      </c>
      <c r="E26" s="198"/>
      <c r="F26" s="199"/>
      <c r="G26" s="198"/>
      <c r="H26" s="199"/>
      <c r="I26" s="198"/>
      <c r="J26" s="199"/>
      <c r="K26" s="198"/>
      <c r="L26" s="199"/>
      <c r="M26" s="198"/>
      <c r="N26" s="199"/>
      <c r="O26" s="198"/>
      <c r="P26" s="199"/>
      <c r="Q26" s="218" t="e">
        <f t="shared" si="5"/>
        <v>#DIV/0!</v>
      </c>
      <c r="R26" s="219" t="e">
        <f t="shared" si="6"/>
        <v>#DIV/0!</v>
      </c>
      <c r="S26" s="213">
        <f t="shared" si="8"/>
        <v>0</v>
      </c>
      <c r="T26" s="214">
        <f t="shared" si="7"/>
        <v>0</v>
      </c>
    </row>
    <row r="27" spans="3:20" ht="15.75" customHeight="1" thickBot="1" x14ac:dyDescent="0.35">
      <c r="D27" s="73" t="s">
        <v>28</v>
      </c>
      <c r="E27" s="200">
        <f>+SUM(E22:E26)</f>
        <v>0</v>
      </c>
      <c r="F27" s="200">
        <f t="shared" ref="F27:T27" si="9">+SUM(F22:F26)</f>
        <v>0</v>
      </c>
      <c r="G27" s="200">
        <f t="shared" si="9"/>
        <v>0</v>
      </c>
      <c r="H27" s="200">
        <f t="shared" si="9"/>
        <v>0</v>
      </c>
      <c r="I27" s="200">
        <f t="shared" si="9"/>
        <v>0</v>
      </c>
      <c r="J27" s="200">
        <f t="shared" si="9"/>
        <v>0</v>
      </c>
      <c r="K27" s="200">
        <f t="shared" si="9"/>
        <v>0</v>
      </c>
      <c r="L27" s="200">
        <f t="shared" si="9"/>
        <v>0</v>
      </c>
      <c r="M27" s="200">
        <f t="shared" si="9"/>
        <v>0</v>
      </c>
      <c r="N27" s="200">
        <f t="shared" si="9"/>
        <v>0</v>
      </c>
      <c r="O27" s="200">
        <f t="shared" si="9"/>
        <v>0</v>
      </c>
      <c r="P27" s="200">
        <f t="shared" si="9"/>
        <v>0</v>
      </c>
      <c r="Q27" s="220" t="e">
        <f>+AVERAGE(Q22:Q26)</f>
        <v>#DIV/0!</v>
      </c>
      <c r="R27" s="220" t="e">
        <f>+AVERAGE(R22:R26)</f>
        <v>#DIV/0!</v>
      </c>
      <c r="S27" s="217">
        <f t="shared" si="9"/>
        <v>0</v>
      </c>
      <c r="T27" s="217">
        <f t="shared" si="9"/>
        <v>0</v>
      </c>
    </row>
    <row r="28" spans="3:20" ht="15.75" customHeight="1" x14ac:dyDescent="0.3"/>
    <row r="29" spans="3:20" ht="15.75" customHeight="1" x14ac:dyDescent="0.3"/>
    <row r="30" spans="3:20" ht="15.75" customHeight="1" x14ac:dyDescent="0.3">
      <c r="D30" s="38" t="s">
        <v>57</v>
      </c>
    </row>
    <row r="31" spans="3:20" ht="15.75" customHeight="1" thickBot="1" x14ac:dyDescent="0.35"/>
    <row r="32" spans="3:20" ht="15.75" customHeight="1" thickBot="1" x14ac:dyDescent="0.35">
      <c r="D32" s="201"/>
      <c r="E32" s="417">
        <v>2016</v>
      </c>
      <c r="F32" s="418"/>
      <c r="G32" s="417">
        <v>2017</v>
      </c>
      <c r="H32" s="418"/>
      <c r="I32" s="417">
        <v>2018</v>
      </c>
      <c r="J32" s="418"/>
      <c r="K32" s="417">
        <v>2019</v>
      </c>
      <c r="L32" s="418"/>
      <c r="M32" s="417">
        <v>2020</v>
      </c>
      <c r="N32" s="418"/>
      <c r="O32" s="417">
        <v>2021</v>
      </c>
      <c r="P32" s="418"/>
      <c r="Q32" s="422" t="s">
        <v>27</v>
      </c>
      <c r="R32" s="423"/>
      <c r="S32" s="422" t="s">
        <v>23</v>
      </c>
      <c r="T32" s="423"/>
    </row>
    <row r="33" spans="4:20" ht="48.75" customHeight="1" thickBot="1" x14ac:dyDescent="0.35">
      <c r="D33" s="202" t="s">
        <v>96</v>
      </c>
      <c r="E33" s="203" t="s">
        <v>94</v>
      </c>
      <c r="F33" s="204" t="s">
        <v>181</v>
      </c>
      <c r="G33" s="203" t="s">
        <v>94</v>
      </c>
      <c r="H33" s="204" t="s">
        <v>181</v>
      </c>
      <c r="I33" s="203" t="s">
        <v>94</v>
      </c>
      <c r="J33" s="204" t="s">
        <v>181</v>
      </c>
      <c r="K33" s="203" t="s">
        <v>94</v>
      </c>
      <c r="L33" s="204" t="s">
        <v>181</v>
      </c>
      <c r="M33" s="203" t="s">
        <v>94</v>
      </c>
      <c r="N33" s="204" t="s">
        <v>181</v>
      </c>
      <c r="O33" s="203" t="s">
        <v>94</v>
      </c>
      <c r="P33" s="204" t="s">
        <v>181</v>
      </c>
      <c r="Q33" s="215" t="s">
        <v>94</v>
      </c>
      <c r="R33" s="215" t="s">
        <v>181</v>
      </c>
      <c r="S33" s="215" t="s">
        <v>94</v>
      </c>
      <c r="T33" s="216" t="s">
        <v>95</v>
      </c>
    </row>
    <row r="34" spans="4:20" ht="15.75" customHeight="1" x14ac:dyDescent="0.3">
      <c r="D34" s="51" t="s">
        <v>89</v>
      </c>
      <c r="E34" s="194"/>
      <c r="F34" s="195"/>
      <c r="G34" s="194"/>
      <c r="H34" s="195"/>
      <c r="I34" s="194"/>
      <c r="J34" s="195"/>
      <c r="K34" s="194"/>
      <c r="L34" s="195"/>
      <c r="M34" s="194"/>
      <c r="N34" s="195"/>
      <c r="O34" s="194"/>
      <c r="P34" s="195"/>
      <c r="Q34" s="218" t="e">
        <f>+AVERAGE(E34,G34,I34,K34,M34,O34)</f>
        <v>#DIV/0!</v>
      </c>
      <c r="R34" s="219" t="e">
        <f>+AVERAGE(F34,H34,J34,L34,N34,P34)</f>
        <v>#DIV/0!</v>
      </c>
      <c r="S34" s="213">
        <f>+SUM(E34,G34,I34,K34,M34,O34)</f>
        <v>0</v>
      </c>
      <c r="T34" s="214">
        <f>+SUM(F34,H34,J34,L34,N34,P34)</f>
        <v>0</v>
      </c>
    </row>
    <row r="35" spans="4:20" ht="15.75" customHeight="1" x14ac:dyDescent="0.3">
      <c r="D35" s="52" t="s">
        <v>90</v>
      </c>
      <c r="E35" s="196"/>
      <c r="F35" s="197"/>
      <c r="G35" s="196"/>
      <c r="H35" s="197"/>
      <c r="I35" s="196"/>
      <c r="J35" s="197"/>
      <c r="K35" s="196"/>
      <c r="L35" s="197"/>
      <c r="M35" s="196"/>
      <c r="N35" s="197"/>
      <c r="O35" s="196"/>
      <c r="P35" s="197"/>
      <c r="Q35" s="218" t="e">
        <f t="shared" ref="Q35:Q38" si="10">+AVERAGE(E35,G35,I35,K35,M35,O35)</f>
        <v>#DIV/0!</v>
      </c>
      <c r="R35" s="219" t="e">
        <f t="shared" ref="R35:R38" si="11">+AVERAGE(F35,H35,J35,L35,N35,P35)</f>
        <v>#DIV/0!</v>
      </c>
      <c r="S35" s="213">
        <f t="shared" ref="S35:S38" si="12">+SUM(E35,G35,I35,K35,M35,O35)</f>
        <v>0</v>
      </c>
      <c r="T35" s="214">
        <f t="shared" ref="T35:T38" si="13">+SUM(F35,H35,J35,L35,N35,P35)</f>
        <v>0</v>
      </c>
    </row>
    <row r="36" spans="4:20" ht="15.75" customHeight="1" x14ac:dyDescent="0.3">
      <c r="D36" s="52" t="s">
        <v>91</v>
      </c>
      <c r="E36" s="196"/>
      <c r="F36" s="197"/>
      <c r="G36" s="196"/>
      <c r="H36" s="197"/>
      <c r="I36" s="196"/>
      <c r="J36" s="197"/>
      <c r="K36" s="196"/>
      <c r="L36" s="197"/>
      <c r="M36" s="196"/>
      <c r="N36" s="197"/>
      <c r="O36" s="196"/>
      <c r="P36" s="197"/>
      <c r="Q36" s="218" t="e">
        <f t="shared" si="10"/>
        <v>#DIV/0!</v>
      </c>
      <c r="R36" s="219" t="e">
        <f>+AVERAGE(F36,H36,J36,L36,N36,P36)</f>
        <v>#DIV/0!</v>
      </c>
      <c r="S36" s="213">
        <f t="shared" si="12"/>
        <v>0</v>
      </c>
      <c r="T36" s="214">
        <f t="shared" si="13"/>
        <v>0</v>
      </c>
    </row>
    <row r="37" spans="4:20" ht="15.75" customHeight="1" x14ac:dyDescent="0.3">
      <c r="D37" s="52" t="s">
        <v>92</v>
      </c>
      <c r="E37" s="196"/>
      <c r="F37" s="197"/>
      <c r="G37" s="196"/>
      <c r="H37" s="197"/>
      <c r="I37" s="196"/>
      <c r="J37" s="197"/>
      <c r="K37" s="196"/>
      <c r="L37" s="197"/>
      <c r="M37" s="196"/>
      <c r="N37" s="197"/>
      <c r="O37" s="196"/>
      <c r="P37" s="197"/>
      <c r="Q37" s="218" t="e">
        <f t="shared" si="10"/>
        <v>#DIV/0!</v>
      </c>
      <c r="R37" s="219" t="e">
        <f t="shared" si="11"/>
        <v>#DIV/0!</v>
      </c>
      <c r="S37" s="213">
        <f t="shared" si="12"/>
        <v>0</v>
      </c>
      <c r="T37" s="214">
        <f t="shared" si="13"/>
        <v>0</v>
      </c>
    </row>
    <row r="38" spans="4:20" ht="15.75" customHeight="1" thickBot="1" x14ac:dyDescent="0.35">
      <c r="D38" s="53" t="s">
        <v>93</v>
      </c>
      <c r="E38" s="198"/>
      <c r="F38" s="199"/>
      <c r="G38" s="198"/>
      <c r="H38" s="199"/>
      <c r="I38" s="198"/>
      <c r="J38" s="199"/>
      <c r="K38" s="198"/>
      <c r="L38" s="199"/>
      <c r="M38" s="198"/>
      <c r="N38" s="199"/>
      <c r="O38" s="198"/>
      <c r="P38" s="199"/>
      <c r="Q38" s="218" t="e">
        <f t="shared" si="10"/>
        <v>#DIV/0!</v>
      </c>
      <c r="R38" s="219" t="e">
        <f t="shared" si="11"/>
        <v>#DIV/0!</v>
      </c>
      <c r="S38" s="213">
        <f t="shared" si="12"/>
        <v>0</v>
      </c>
      <c r="T38" s="214">
        <f t="shared" si="13"/>
        <v>0</v>
      </c>
    </row>
    <row r="39" spans="4:20" ht="15.75" customHeight="1" thickBot="1" x14ac:dyDescent="0.35">
      <c r="D39" s="74" t="s">
        <v>28</v>
      </c>
      <c r="E39" s="200">
        <f>+SUM(E34:E38)</f>
        <v>0</v>
      </c>
      <c r="F39" s="200">
        <f t="shared" ref="F39:T39" si="14">+SUM(F34:F38)</f>
        <v>0</v>
      </c>
      <c r="G39" s="200">
        <f t="shared" si="14"/>
        <v>0</v>
      </c>
      <c r="H39" s="200">
        <f t="shared" si="14"/>
        <v>0</v>
      </c>
      <c r="I39" s="200">
        <f t="shared" si="14"/>
        <v>0</v>
      </c>
      <c r="J39" s="200">
        <f t="shared" si="14"/>
        <v>0</v>
      </c>
      <c r="K39" s="200">
        <f t="shared" si="14"/>
        <v>0</v>
      </c>
      <c r="L39" s="200">
        <f t="shared" si="14"/>
        <v>0</v>
      </c>
      <c r="M39" s="200">
        <f t="shared" si="14"/>
        <v>0</v>
      </c>
      <c r="N39" s="200">
        <f t="shared" si="14"/>
        <v>0</v>
      </c>
      <c r="O39" s="200">
        <f t="shared" si="14"/>
        <v>0</v>
      </c>
      <c r="P39" s="200">
        <f t="shared" si="14"/>
        <v>0</v>
      </c>
      <c r="Q39" s="220" t="e">
        <f>+AVERAGE(Q34:Q38)</f>
        <v>#DIV/0!</v>
      </c>
      <c r="R39" s="220" t="e">
        <f>+AVERAGE(R34:R38)</f>
        <v>#DIV/0!</v>
      </c>
      <c r="S39" s="217">
        <f t="shared" si="14"/>
        <v>0</v>
      </c>
      <c r="T39" s="217">
        <f t="shared" si="14"/>
        <v>0</v>
      </c>
    </row>
    <row r="40" spans="4:20" ht="15.75" customHeight="1" x14ac:dyDescent="0.3"/>
    <row r="41" spans="4:20" ht="15.75" customHeight="1" x14ac:dyDescent="0.3"/>
    <row r="42" spans="4:20" ht="15.75" customHeight="1" x14ac:dyDescent="0.3">
      <c r="D42" s="37" t="s">
        <v>97</v>
      </c>
    </row>
    <row r="43" spans="4:20" ht="15.75" customHeight="1" x14ac:dyDescent="0.3"/>
    <row r="44" spans="4:20" ht="15.75" customHeight="1" x14ac:dyDescent="0.3"/>
    <row r="45" spans="4:20" ht="15.75" customHeight="1" x14ac:dyDescent="0.3"/>
    <row r="46" spans="4:20" ht="15.75" customHeight="1" x14ac:dyDescent="0.3"/>
    <row r="47" spans="4:20" ht="15.75" customHeight="1" x14ac:dyDescent="0.3"/>
    <row r="48" spans="4:2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31">
    <mergeCell ref="Q20:R20"/>
    <mergeCell ref="S20:T20"/>
    <mergeCell ref="Q32:R32"/>
    <mergeCell ref="S32:T32"/>
    <mergeCell ref="Q7:R7"/>
    <mergeCell ref="S7:T7"/>
    <mergeCell ref="O32:P32"/>
    <mergeCell ref="C15:C16"/>
    <mergeCell ref="C17:C18"/>
    <mergeCell ref="C19:C20"/>
    <mergeCell ref="E20:F20"/>
    <mergeCell ref="G20:H20"/>
    <mergeCell ref="I20:J20"/>
    <mergeCell ref="E32:F32"/>
    <mergeCell ref="G32:H32"/>
    <mergeCell ref="I32:J32"/>
    <mergeCell ref="K32:L32"/>
    <mergeCell ref="M32:N32"/>
    <mergeCell ref="K20:L20"/>
    <mergeCell ref="M20:N20"/>
    <mergeCell ref="O20:P20"/>
    <mergeCell ref="D1:T1"/>
    <mergeCell ref="D2:T2"/>
    <mergeCell ref="D3:T3"/>
    <mergeCell ref="O7:P7"/>
    <mergeCell ref="C11:C13"/>
    <mergeCell ref="E7:F7"/>
    <mergeCell ref="G7:H7"/>
    <mergeCell ref="I7:J7"/>
    <mergeCell ref="K7:L7"/>
    <mergeCell ref="M7:N7"/>
  </mergeCells>
  <pageMargins left="0.7" right="0.7" top="0.75" bottom="0.75" header="0" footer="0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69"/>
  <sheetViews>
    <sheetView zoomScale="70" zoomScaleNormal="70" workbookViewId="0">
      <selection activeCell="N24" sqref="N24"/>
    </sheetView>
  </sheetViews>
  <sheetFormatPr baseColWidth="10" defaultColWidth="14.42578125" defaultRowHeight="15" customHeight="1" x14ac:dyDescent="0.25"/>
  <cols>
    <col min="1" max="1" width="6.28515625" style="36" customWidth="1"/>
    <col min="2" max="2" width="2.85546875" style="36" hidden="1" customWidth="1"/>
    <col min="3" max="3" width="10.85546875" style="36" hidden="1" customWidth="1"/>
    <col min="4" max="4" width="38.7109375" style="36" customWidth="1"/>
    <col min="5" max="28" width="13.7109375" style="36" customWidth="1"/>
    <col min="29" max="29" width="31.7109375" style="36" customWidth="1"/>
    <col min="30" max="36" width="10.7109375" style="36" customWidth="1"/>
    <col min="37" max="16384" width="14.42578125" style="36"/>
  </cols>
  <sheetData>
    <row r="1" spans="3:31" ht="15" customHeight="1" x14ac:dyDescent="0.25">
      <c r="D1" s="429" t="s">
        <v>0</v>
      </c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</row>
    <row r="2" spans="3:31" ht="15" customHeight="1" x14ac:dyDescent="0.25">
      <c r="D2" s="429" t="s">
        <v>88</v>
      </c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</row>
    <row r="3" spans="3:31" ht="15" customHeight="1" x14ac:dyDescent="0.25">
      <c r="D3" s="429" t="s">
        <v>187</v>
      </c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</row>
    <row r="4" spans="3:31" ht="13.5" x14ac:dyDescent="0.25">
      <c r="C4" s="424"/>
      <c r="D4" s="4"/>
      <c r="E4" s="4"/>
    </row>
    <row r="5" spans="3:31" ht="14.25" thickBot="1" x14ac:dyDescent="0.3">
      <c r="C5" s="425"/>
      <c r="D5" s="4"/>
      <c r="E5" s="4"/>
    </row>
    <row r="6" spans="3:31" ht="15.75" customHeight="1" thickBot="1" x14ac:dyDescent="0.3">
      <c r="D6" s="56"/>
      <c r="E6" s="426">
        <v>2016</v>
      </c>
      <c r="F6" s="427"/>
      <c r="G6" s="428"/>
      <c r="H6" s="426">
        <v>2017</v>
      </c>
      <c r="I6" s="427"/>
      <c r="J6" s="428"/>
      <c r="K6" s="426">
        <v>2018</v>
      </c>
      <c r="L6" s="427"/>
      <c r="M6" s="428"/>
      <c r="N6" s="426">
        <v>2019</v>
      </c>
      <c r="O6" s="427"/>
      <c r="P6" s="428"/>
      <c r="Q6" s="426">
        <v>2020</v>
      </c>
      <c r="R6" s="427"/>
      <c r="S6" s="428"/>
      <c r="T6" s="426">
        <v>2021</v>
      </c>
      <c r="U6" s="427"/>
      <c r="V6" s="428"/>
      <c r="W6" s="430" t="s">
        <v>27</v>
      </c>
      <c r="X6" s="431"/>
      <c r="Y6" s="432"/>
      <c r="Z6" s="430" t="s">
        <v>23</v>
      </c>
      <c r="AA6" s="431"/>
      <c r="AB6" s="432"/>
    </row>
    <row r="7" spans="3:31" ht="30" customHeight="1" thickBot="1" x14ac:dyDescent="0.3">
      <c r="D7" s="56"/>
      <c r="E7" s="205" t="s">
        <v>141</v>
      </c>
      <c r="F7" s="205" t="s">
        <v>81</v>
      </c>
      <c r="G7" s="206" t="s">
        <v>82</v>
      </c>
      <c r="H7" s="205" t="s">
        <v>141</v>
      </c>
      <c r="I7" s="205" t="s">
        <v>81</v>
      </c>
      <c r="J7" s="206" t="s">
        <v>82</v>
      </c>
      <c r="K7" s="205" t="s">
        <v>141</v>
      </c>
      <c r="L7" s="205" t="s">
        <v>81</v>
      </c>
      <c r="M7" s="206" t="s">
        <v>82</v>
      </c>
      <c r="N7" s="205" t="s">
        <v>141</v>
      </c>
      <c r="O7" s="205" t="s">
        <v>81</v>
      </c>
      <c r="P7" s="206" t="s">
        <v>82</v>
      </c>
      <c r="Q7" s="205" t="s">
        <v>141</v>
      </c>
      <c r="R7" s="205" t="s">
        <v>81</v>
      </c>
      <c r="S7" s="206" t="s">
        <v>82</v>
      </c>
      <c r="T7" s="205" t="s">
        <v>141</v>
      </c>
      <c r="U7" s="205" t="s">
        <v>81</v>
      </c>
      <c r="V7" s="206" t="s">
        <v>82</v>
      </c>
      <c r="W7" s="205" t="s">
        <v>141</v>
      </c>
      <c r="X7" s="205" t="s">
        <v>81</v>
      </c>
      <c r="Y7" s="206" t="s">
        <v>82</v>
      </c>
      <c r="Z7" s="205" t="s">
        <v>141</v>
      </c>
      <c r="AA7" s="205" t="s">
        <v>81</v>
      </c>
      <c r="AB7" s="206" t="s">
        <v>82</v>
      </c>
    </row>
    <row r="8" spans="3:31" ht="15.75" customHeight="1" x14ac:dyDescent="0.25">
      <c r="D8" s="57" t="s">
        <v>83</v>
      </c>
      <c r="E8" s="221"/>
      <c r="F8" s="222"/>
      <c r="G8" s="223"/>
      <c r="H8" s="224"/>
      <c r="I8" s="222"/>
      <c r="J8" s="223"/>
      <c r="K8" s="224"/>
      <c r="L8" s="222"/>
      <c r="M8" s="223"/>
      <c r="N8" s="224"/>
      <c r="O8" s="222"/>
      <c r="P8" s="223"/>
      <c r="Q8" s="224"/>
      <c r="R8" s="222"/>
      <c r="S8" s="223"/>
      <c r="T8" s="224"/>
      <c r="U8" s="222"/>
      <c r="V8" s="223"/>
      <c r="W8" s="225" t="e">
        <f>+AVERAGE(E8,H8,K8,N8,Q8,T8)</f>
        <v>#DIV/0!</v>
      </c>
      <c r="X8" s="226" t="e">
        <f>+AVERAGE(F8,I8,L8,O8,R8,U8)</f>
        <v>#DIV/0!</v>
      </c>
      <c r="Y8" s="227" t="e">
        <f>+AVERAGE(G8,J8,M8,P8,S8,V8)</f>
        <v>#DIV/0!</v>
      </c>
      <c r="Z8" s="210">
        <f>+E8+H8+K8+N8+Q8+T8</f>
        <v>0</v>
      </c>
      <c r="AA8" s="211" t="e">
        <f>+F8+I8+L8+O8+R8+U8+X8</f>
        <v>#DIV/0!</v>
      </c>
      <c r="AB8" s="212" t="e">
        <f>+G8+J8+M8+P8+S8+V8+Y8</f>
        <v>#DIV/0!</v>
      </c>
    </row>
    <row r="9" spans="3:31" ht="15.75" customHeight="1" x14ac:dyDescent="0.25">
      <c r="D9" s="57" t="s">
        <v>84</v>
      </c>
      <c r="E9" s="228"/>
      <c r="F9" s="229"/>
      <c r="G9" s="230"/>
      <c r="H9" s="231"/>
      <c r="I9" s="229"/>
      <c r="J9" s="230"/>
      <c r="K9" s="231"/>
      <c r="L9" s="229"/>
      <c r="M9" s="230"/>
      <c r="N9" s="231"/>
      <c r="O9" s="229"/>
      <c r="P9" s="230"/>
      <c r="Q9" s="231"/>
      <c r="R9" s="229"/>
      <c r="S9" s="230"/>
      <c r="T9" s="231"/>
      <c r="U9" s="229"/>
      <c r="V9" s="230"/>
      <c r="W9" s="225" t="e">
        <f t="shared" ref="W9:W12" si="0">+AVERAGE(E9,H9,K9,N9,Q9,T9)</f>
        <v>#DIV/0!</v>
      </c>
      <c r="X9" s="226" t="e">
        <f t="shared" ref="X9:X12" si="1">+AVERAGE(F9,I9,L9,O9,R9,U9)</f>
        <v>#DIV/0!</v>
      </c>
      <c r="Y9" s="227" t="e">
        <f t="shared" ref="Y9:Y12" si="2">+AVERAGE(G9,J9,M9,P9,S9,V9)</f>
        <v>#DIV/0!</v>
      </c>
      <c r="Z9" s="210">
        <f t="shared" ref="Z9:Z12" si="3">+E9+H9+K9+N9+Q9+T9</f>
        <v>0</v>
      </c>
      <c r="AA9" s="211" t="e">
        <f t="shared" ref="AA9:AA12" si="4">+F9+I9+L9+O9+R9+U9+X9</f>
        <v>#DIV/0!</v>
      </c>
      <c r="AB9" s="212" t="e">
        <f t="shared" ref="AB9:AB12" si="5">+G9+J9+M9+P9+S9+V9+Y9</f>
        <v>#DIV/0!</v>
      </c>
    </row>
    <row r="10" spans="3:31" ht="15.75" customHeight="1" x14ac:dyDescent="0.25">
      <c r="D10" s="57" t="s">
        <v>85</v>
      </c>
      <c r="E10" s="228"/>
      <c r="F10" s="229"/>
      <c r="G10" s="230"/>
      <c r="H10" s="231"/>
      <c r="I10" s="229"/>
      <c r="J10" s="230"/>
      <c r="K10" s="231"/>
      <c r="L10" s="229"/>
      <c r="M10" s="230"/>
      <c r="N10" s="231"/>
      <c r="O10" s="229"/>
      <c r="P10" s="230"/>
      <c r="Q10" s="231"/>
      <c r="R10" s="229"/>
      <c r="S10" s="230"/>
      <c r="T10" s="231"/>
      <c r="U10" s="229"/>
      <c r="V10" s="230"/>
      <c r="W10" s="225" t="e">
        <f t="shared" si="0"/>
        <v>#DIV/0!</v>
      </c>
      <c r="X10" s="226" t="e">
        <f t="shared" si="1"/>
        <v>#DIV/0!</v>
      </c>
      <c r="Y10" s="227" t="e">
        <f t="shared" si="2"/>
        <v>#DIV/0!</v>
      </c>
      <c r="Z10" s="210">
        <f t="shared" si="3"/>
        <v>0</v>
      </c>
      <c r="AA10" s="211" t="e">
        <f t="shared" si="4"/>
        <v>#DIV/0!</v>
      </c>
      <c r="AB10" s="212" t="e">
        <f t="shared" si="5"/>
        <v>#DIV/0!</v>
      </c>
    </row>
    <row r="11" spans="3:31" ht="15.75" customHeight="1" x14ac:dyDescent="0.25">
      <c r="D11" s="57" t="s">
        <v>86</v>
      </c>
      <c r="E11" s="228"/>
      <c r="F11" s="229"/>
      <c r="G11" s="230"/>
      <c r="H11" s="231"/>
      <c r="I11" s="229"/>
      <c r="J11" s="230"/>
      <c r="K11" s="231"/>
      <c r="L11" s="229"/>
      <c r="M11" s="230"/>
      <c r="N11" s="231"/>
      <c r="O11" s="229"/>
      <c r="P11" s="230"/>
      <c r="Q11" s="231"/>
      <c r="R11" s="229"/>
      <c r="S11" s="230"/>
      <c r="T11" s="231"/>
      <c r="U11" s="229"/>
      <c r="V11" s="230"/>
      <c r="W11" s="225" t="e">
        <f t="shared" si="0"/>
        <v>#DIV/0!</v>
      </c>
      <c r="X11" s="226" t="e">
        <f t="shared" si="1"/>
        <v>#DIV/0!</v>
      </c>
      <c r="Y11" s="227" t="e">
        <f t="shared" si="2"/>
        <v>#DIV/0!</v>
      </c>
      <c r="Z11" s="210">
        <f t="shared" si="3"/>
        <v>0</v>
      </c>
      <c r="AA11" s="211" t="e">
        <f t="shared" si="4"/>
        <v>#DIV/0!</v>
      </c>
      <c r="AB11" s="212" t="e">
        <f t="shared" si="5"/>
        <v>#DIV/0!</v>
      </c>
    </row>
    <row r="12" spans="3:31" ht="15.75" customHeight="1" thickBot="1" x14ac:dyDescent="0.3">
      <c r="D12" s="58" t="s">
        <v>87</v>
      </c>
      <c r="E12" s="232"/>
      <c r="F12" s="233"/>
      <c r="G12" s="234"/>
      <c r="H12" s="235"/>
      <c r="I12" s="233"/>
      <c r="J12" s="234"/>
      <c r="K12" s="235"/>
      <c r="L12" s="233"/>
      <c r="M12" s="234"/>
      <c r="N12" s="235"/>
      <c r="O12" s="233"/>
      <c r="P12" s="234"/>
      <c r="Q12" s="235"/>
      <c r="R12" s="233"/>
      <c r="S12" s="234"/>
      <c r="T12" s="235"/>
      <c r="U12" s="233"/>
      <c r="V12" s="234"/>
      <c r="W12" s="225" t="e">
        <f t="shared" si="0"/>
        <v>#DIV/0!</v>
      </c>
      <c r="X12" s="226" t="e">
        <f t="shared" si="1"/>
        <v>#DIV/0!</v>
      </c>
      <c r="Y12" s="227" t="e">
        <f t="shared" si="2"/>
        <v>#DIV/0!</v>
      </c>
      <c r="Z12" s="210">
        <f t="shared" si="3"/>
        <v>0</v>
      </c>
      <c r="AA12" s="211" t="e">
        <f t="shared" si="4"/>
        <v>#DIV/0!</v>
      </c>
      <c r="AB12" s="212" t="e">
        <f t="shared" si="5"/>
        <v>#DIV/0!</v>
      </c>
    </row>
    <row r="13" spans="3:31" ht="15.75" customHeight="1" thickBot="1" x14ac:dyDescent="0.3">
      <c r="D13" s="75" t="s">
        <v>28</v>
      </c>
      <c r="E13" s="207">
        <f>+SUM(E8:E12)</f>
        <v>0</v>
      </c>
      <c r="F13" s="207">
        <f t="shared" ref="F13:AB13" si="6">+SUM(F8:F12)</f>
        <v>0</v>
      </c>
      <c r="G13" s="207">
        <f t="shared" si="6"/>
        <v>0</v>
      </c>
      <c r="H13" s="207">
        <f t="shared" si="6"/>
        <v>0</v>
      </c>
      <c r="I13" s="207">
        <f t="shared" si="6"/>
        <v>0</v>
      </c>
      <c r="J13" s="207">
        <f t="shared" si="6"/>
        <v>0</v>
      </c>
      <c r="K13" s="207">
        <f t="shared" si="6"/>
        <v>0</v>
      </c>
      <c r="L13" s="207">
        <f t="shared" si="6"/>
        <v>0</v>
      </c>
      <c r="M13" s="207">
        <f t="shared" si="6"/>
        <v>0</v>
      </c>
      <c r="N13" s="207">
        <f t="shared" si="6"/>
        <v>0</v>
      </c>
      <c r="O13" s="207">
        <f t="shared" si="6"/>
        <v>0</v>
      </c>
      <c r="P13" s="207">
        <f t="shared" si="6"/>
        <v>0</v>
      </c>
      <c r="Q13" s="207">
        <f t="shared" si="6"/>
        <v>0</v>
      </c>
      <c r="R13" s="207">
        <f t="shared" si="6"/>
        <v>0</v>
      </c>
      <c r="S13" s="207">
        <f t="shared" si="6"/>
        <v>0</v>
      </c>
      <c r="T13" s="207">
        <f t="shared" si="6"/>
        <v>0</v>
      </c>
      <c r="U13" s="207">
        <f t="shared" si="6"/>
        <v>0</v>
      </c>
      <c r="V13" s="207">
        <f t="shared" si="6"/>
        <v>0</v>
      </c>
      <c r="W13" s="207" t="e">
        <f>+AVERAGE(W8:W12)</f>
        <v>#DIV/0!</v>
      </c>
      <c r="X13" s="207" t="e">
        <f t="shared" ref="X13:Y13" si="7">+AVERAGE(X8:X12)</f>
        <v>#DIV/0!</v>
      </c>
      <c r="Y13" s="207" t="e">
        <f t="shared" si="7"/>
        <v>#DIV/0!</v>
      </c>
      <c r="Z13" s="207">
        <f t="shared" si="6"/>
        <v>0</v>
      </c>
      <c r="AA13" s="207" t="e">
        <f t="shared" si="6"/>
        <v>#DIV/0!</v>
      </c>
      <c r="AB13" s="207" t="e">
        <f t="shared" si="6"/>
        <v>#DIV/0!</v>
      </c>
    </row>
    <row r="14" spans="3:31" ht="15.75" customHeight="1" x14ac:dyDescent="0.25"/>
    <row r="15" spans="3:31" ht="15.75" customHeight="1" x14ac:dyDescent="0.25">
      <c r="D15" s="36" t="s">
        <v>142</v>
      </c>
    </row>
    <row r="16" spans="3:31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</sheetData>
  <mergeCells count="12">
    <mergeCell ref="D1:AE1"/>
    <mergeCell ref="D2:AE2"/>
    <mergeCell ref="D3:AE3"/>
    <mergeCell ref="W6:Y6"/>
    <mergeCell ref="Z6:AB6"/>
    <mergeCell ref="Q6:S6"/>
    <mergeCell ref="T6:V6"/>
    <mergeCell ref="C4:C5"/>
    <mergeCell ref="E6:G6"/>
    <mergeCell ref="H6:J6"/>
    <mergeCell ref="K6:M6"/>
    <mergeCell ref="N6:P6"/>
  </mergeCells>
  <pageMargins left="0.7" right="0.7" top="0.75" bottom="0.75" header="0" footer="0"/>
  <pageSetup orientation="landscape" r:id="rId1"/>
  <ignoredErrors>
    <ignoredError sqref="W8:Y13 AA8:AB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Estudiantes</vt:lpstr>
      <vt:lpstr>Profesores Listado_Detallad </vt:lpstr>
      <vt:lpstr>Profesores- Resume Contra Form</vt:lpstr>
      <vt:lpstr>Profesores Movilidad</vt:lpstr>
      <vt:lpstr>Investigacion - grupos y profe</vt:lpstr>
      <vt:lpstr>Estudiante Movilidad </vt:lpstr>
      <vt:lpstr>Estadisticas Bienestar</vt:lpstr>
      <vt:lpstr>Proyección social o extensi </vt:lpstr>
      <vt:lpstr>Convenios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Emiro Campo Rodriguez</dc:creator>
  <cp:lastModifiedBy>SONIA INES BETANCUR LOPEZ</cp:lastModifiedBy>
  <dcterms:created xsi:type="dcterms:W3CDTF">2021-09-14T20:25:45Z</dcterms:created>
  <dcterms:modified xsi:type="dcterms:W3CDTF">2023-09-07T21:34:49Z</dcterms:modified>
</cp:coreProperties>
</file>